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AcerNitro5\Documents\Google Диск\1. PowerLifting\1. WPF\4, ПРОТОКОЛЫ\"/>
    </mc:Choice>
  </mc:AlternateContent>
  <bookViews>
    <workbookView xWindow="0" yWindow="0" windowWidth="23040" windowHeight="9252" tabRatio="911" firstSheet="1" activeTab="1"/>
  </bookViews>
  <sheets>
    <sheet name="Взвешивания" sheetId="43" state="hidden" r:id="rId1"/>
    <sheet name="ЖИМ муж." sheetId="15" r:id="rId2"/>
    <sheet name="БИЦЕПС муж." sheetId="38" r:id="rId3"/>
    <sheet name="ИтПр ЖИМ муж." sheetId="20" state="hidden" r:id="rId4"/>
    <sheet name="ИтПр БИЦЕПС муж." sheetId="42" state="hidden" r:id="rId5"/>
    <sheet name="VILKS" sheetId="17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Excel_BuiltIn_Print_Area_2" localSheetId="4">#REF!</definedName>
    <definedName name="_1Excel_BuiltIn_Print_Area_2">#REF!</definedName>
    <definedName name="_2Excel_BuiltIn_Print_Area_3" localSheetId="4">#REF!</definedName>
    <definedName name="_2Excel_BuiltIn_Print_Area_3">#REF!</definedName>
    <definedName name="Год">[1]Справочник!$D$3:$D$15</definedName>
    <definedName name="Группа" localSheetId="4">#REF!</definedName>
    <definedName name="Группа">#REF!</definedName>
    <definedName name="Группв2" localSheetId="4">#REF!</definedName>
    <definedName name="Группв2">#REF!</definedName>
    <definedName name="Девочки">'[2]Протокол подгрупп-Girl'!$A$1:$J$121</definedName>
    <definedName name="День">[1]Справочник!$H$3:$H$33</definedName>
    <definedName name="Испытание">[1]Справочник!$G$3:$G$45</definedName>
    <definedName name="ййй" localSheetId="4">#REF!</definedName>
    <definedName name="ййй">#REF!</definedName>
    <definedName name="Мальчики">'[2]Протокол подгрупп-Boy'!$A$1:$J$121</definedName>
    <definedName name="Месяц">[1]Справочник!$C$3:$C$14</definedName>
    <definedName name="Пол">[1]Справочник!$B$3:$B$4</definedName>
    <definedName name="ПротоколЖ">[3]ПротЖ!$A$2:$AX$191</definedName>
    <definedName name="ПротоколМ">[3]ПротМ!$A$2:$AX$191</definedName>
    <definedName name="РаспЖ">'[4]Теннис Жен'!$AE$10:$AQ$28</definedName>
    <definedName name="РаспМ">'[4]Теннис Муж'!$AE$10:$AQ$28</definedName>
    <definedName name="Регион">[1]Справочник!$F$3:$F$94</definedName>
    <definedName name="Ступень">[1]Справочник!$A$3:$A$18</definedName>
    <definedName name="Таб" localSheetId="4">'[5]Тен Муж'!#REF!</definedName>
    <definedName name="Таб">'[5]Тен Муж'!#REF!</definedName>
    <definedName name="Таб2" localSheetId="4">'[5]Тен жен'!#REF!</definedName>
    <definedName name="Таб2">'[5]Тен жен'!#REF!</definedName>
    <definedName name="уйкупкуркер" localSheetId="4">#REF!</definedName>
    <definedName name="уйкупкуркер">#REF!</definedName>
    <definedName name="уооул" localSheetId="4">'[5]Тен жен'!#REF!</definedName>
    <definedName name="уооул">'[5]Тен жен'!#REF!</definedName>
  </definedNames>
  <calcPr calcId="152511"/>
</workbook>
</file>

<file path=xl/calcChain.xml><?xml version="1.0" encoding="utf-8"?>
<calcChain xmlns="http://schemas.openxmlformats.org/spreadsheetml/2006/main">
  <c r="C22" i="38" l="1"/>
  <c r="B23" i="38"/>
  <c r="B21" i="38"/>
  <c r="B11" i="15"/>
  <c r="S11" i="15" s="1"/>
  <c r="C11" i="15"/>
  <c r="D11" i="15" s="1"/>
  <c r="E11" i="15"/>
  <c r="P11" i="15" s="1"/>
  <c r="F11" i="15"/>
  <c r="H11" i="15" s="1"/>
  <c r="O11" i="15" s="1"/>
  <c r="K11" i="15"/>
  <c r="N11" i="15"/>
  <c r="B20" i="15"/>
  <c r="C20" i="15"/>
  <c r="D20" i="15" s="1"/>
  <c r="E20" i="15"/>
  <c r="F20" i="15"/>
  <c r="H20" i="15"/>
  <c r="O20" i="15" s="1"/>
  <c r="K20" i="15"/>
  <c r="N20" i="15"/>
  <c r="P20" i="15"/>
  <c r="S20" i="15"/>
  <c r="B13" i="15"/>
  <c r="C13" i="15"/>
  <c r="D13" i="15"/>
  <c r="E13" i="15"/>
  <c r="P13" i="15" s="1"/>
  <c r="F13" i="15"/>
  <c r="H13" i="15"/>
  <c r="K13" i="15"/>
  <c r="N13" i="15"/>
  <c r="O13" i="15"/>
  <c r="T13" i="15" s="1"/>
  <c r="S13" i="15"/>
  <c r="B14" i="15"/>
  <c r="C14" i="15"/>
  <c r="D14" i="15"/>
  <c r="E14" i="15"/>
  <c r="F14" i="15"/>
  <c r="H14" i="15"/>
  <c r="O14" i="15" s="1"/>
  <c r="K14" i="15"/>
  <c r="N14" i="15"/>
  <c r="P14" i="15"/>
  <c r="S14" i="15"/>
  <c r="B23" i="15"/>
  <c r="S23" i="15" s="1"/>
  <c r="C23" i="15"/>
  <c r="D23" i="15" s="1"/>
  <c r="E23" i="15"/>
  <c r="F23" i="15"/>
  <c r="H23" i="15" s="1"/>
  <c r="O23" i="15" s="1"/>
  <c r="K23" i="15"/>
  <c r="N23" i="15"/>
  <c r="P23" i="15"/>
  <c r="B16" i="15"/>
  <c r="C16" i="15"/>
  <c r="D16" i="15" s="1"/>
  <c r="E16" i="15"/>
  <c r="F16" i="15"/>
  <c r="H16" i="15"/>
  <c r="O16" i="15" s="1"/>
  <c r="K16" i="15"/>
  <c r="N16" i="15"/>
  <c r="P16" i="15"/>
  <c r="S16" i="15"/>
  <c r="B19" i="15"/>
  <c r="S19" i="15" s="1"/>
  <c r="C19" i="15"/>
  <c r="D19" i="15"/>
  <c r="E19" i="15"/>
  <c r="P19" i="15" s="1"/>
  <c r="F19" i="15"/>
  <c r="H19" i="15"/>
  <c r="K19" i="15"/>
  <c r="N19" i="15"/>
  <c r="O19" i="15"/>
  <c r="T19" i="15" s="1"/>
  <c r="B25" i="15"/>
  <c r="C25" i="15"/>
  <c r="D25" i="15"/>
  <c r="E25" i="15"/>
  <c r="F25" i="15"/>
  <c r="H25" i="15"/>
  <c r="O25" i="15" s="1"/>
  <c r="K25" i="15"/>
  <c r="N25" i="15"/>
  <c r="P25" i="15"/>
  <c r="S25" i="15"/>
  <c r="B12" i="15"/>
  <c r="S12" i="15" s="1"/>
  <c r="C12" i="15"/>
  <c r="D12" i="15" s="1"/>
  <c r="E12" i="15"/>
  <c r="F12" i="15"/>
  <c r="H12" i="15" s="1"/>
  <c r="O12" i="15" s="1"/>
  <c r="K12" i="15"/>
  <c r="N12" i="15"/>
  <c r="P12" i="15"/>
  <c r="B21" i="15"/>
  <c r="C21" i="15"/>
  <c r="D21" i="15" s="1"/>
  <c r="E21" i="15"/>
  <c r="P21" i="15" s="1"/>
  <c r="F21" i="15"/>
  <c r="H21" i="15"/>
  <c r="O21" i="15" s="1"/>
  <c r="K21" i="15"/>
  <c r="N21" i="15"/>
  <c r="S21" i="15"/>
  <c r="B26" i="15"/>
  <c r="S26" i="15" s="1"/>
  <c r="C26" i="15"/>
  <c r="D26" i="15"/>
  <c r="E26" i="15"/>
  <c r="P26" i="15" s="1"/>
  <c r="F26" i="15"/>
  <c r="H26" i="15"/>
  <c r="O26" i="15" s="1"/>
  <c r="K26" i="15"/>
  <c r="N26" i="15"/>
  <c r="B15" i="15"/>
  <c r="S15" i="15" s="1"/>
  <c r="C15" i="15"/>
  <c r="D15" i="15"/>
  <c r="E15" i="15"/>
  <c r="F15" i="15"/>
  <c r="H15" i="15"/>
  <c r="O15" i="15" s="1"/>
  <c r="K15" i="15"/>
  <c r="N15" i="15"/>
  <c r="P15" i="15"/>
  <c r="B24" i="15"/>
  <c r="S24" i="15" s="1"/>
  <c r="C24" i="15"/>
  <c r="D24" i="15" s="1"/>
  <c r="E24" i="15"/>
  <c r="F24" i="15"/>
  <c r="H24" i="15" s="1"/>
  <c r="O24" i="15" s="1"/>
  <c r="K24" i="15"/>
  <c r="N24" i="15"/>
  <c r="P24" i="15"/>
  <c r="B22" i="15"/>
  <c r="C22" i="15"/>
  <c r="D22" i="15" s="1"/>
  <c r="E22" i="15"/>
  <c r="P22" i="15" s="1"/>
  <c r="F22" i="15"/>
  <c r="H22" i="15"/>
  <c r="O22" i="15" s="1"/>
  <c r="K22" i="15"/>
  <c r="N22" i="15"/>
  <c r="S22" i="15"/>
  <c r="B18" i="15"/>
  <c r="S18" i="15" s="1"/>
  <c r="C18" i="15"/>
  <c r="D18" i="15"/>
  <c r="E18" i="15"/>
  <c r="P18" i="15" s="1"/>
  <c r="F18" i="15"/>
  <c r="H18" i="15"/>
  <c r="K18" i="15"/>
  <c r="N18" i="15"/>
  <c r="O18" i="15"/>
  <c r="T18" i="15" s="1"/>
  <c r="B17" i="15"/>
  <c r="C17" i="15"/>
  <c r="D17" i="15"/>
  <c r="E17" i="15"/>
  <c r="F17" i="15"/>
  <c r="H17" i="15"/>
  <c r="O17" i="15" s="1"/>
  <c r="K17" i="15"/>
  <c r="N17" i="15"/>
  <c r="S17" i="15"/>
  <c r="Q24" i="15" l="1"/>
  <c r="U24" i="15" s="1"/>
  <c r="T24" i="15"/>
  <c r="Q16" i="15"/>
  <c r="U16" i="15" s="1"/>
  <c r="T16" i="15"/>
  <c r="Q23" i="15"/>
  <c r="U23" i="15" s="1"/>
  <c r="T23" i="15"/>
  <c r="Q14" i="15"/>
  <c r="U14" i="15" s="1"/>
  <c r="T14" i="15"/>
  <c r="Q12" i="15"/>
  <c r="U12" i="15" s="1"/>
  <c r="T12" i="15"/>
  <c r="Q17" i="15"/>
  <c r="U17" i="15" s="1"/>
  <c r="T17" i="15"/>
  <c r="Q11" i="15"/>
  <c r="U11" i="15" s="1"/>
  <c r="T11" i="15"/>
  <c r="Q22" i="15"/>
  <c r="U22" i="15" s="1"/>
  <c r="T22" i="15"/>
  <c r="Q21" i="15"/>
  <c r="U21" i="15" s="1"/>
  <c r="T21" i="15"/>
  <c r="Q25" i="15"/>
  <c r="U25" i="15" s="1"/>
  <c r="T25" i="15"/>
  <c r="Q15" i="15"/>
  <c r="U15" i="15" s="1"/>
  <c r="T15" i="15"/>
  <c r="T26" i="15"/>
  <c r="Q26" i="15"/>
  <c r="U26" i="15" s="1"/>
  <c r="Q20" i="15"/>
  <c r="U20" i="15" s="1"/>
  <c r="T20" i="15"/>
  <c r="Q18" i="15"/>
  <c r="U18" i="15" s="1"/>
  <c r="Q19" i="15"/>
  <c r="U19" i="15" s="1"/>
  <c r="Q13" i="15"/>
  <c r="U13" i="15" s="1"/>
  <c r="F21" i="38"/>
  <c r="H21" i="38" s="1"/>
  <c r="F22" i="38"/>
  <c r="F27" i="38"/>
  <c r="F26" i="38"/>
  <c r="F15" i="38"/>
  <c r="F25" i="38"/>
  <c r="F19" i="38"/>
  <c r="F13" i="38"/>
  <c r="F24" i="38"/>
  <c r="H24" i="38" s="1"/>
  <c r="F20" i="38"/>
  <c r="F11" i="38"/>
  <c r="F17" i="38"/>
  <c r="F18" i="38"/>
  <c r="F12" i="38"/>
  <c r="F16" i="38"/>
  <c r="H16" i="38" s="1"/>
  <c r="F23" i="38"/>
  <c r="F14" i="38"/>
  <c r="H14" i="38" s="1"/>
  <c r="C21" i="38"/>
  <c r="D22" i="38"/>
  <c r="B22" i="38"/>
  <c r="E21" i="38"/>
  <c r="E22" i="38"/>
  <c r="P22" i="38" s="1"/>
  <c r="E27" i="38"/>
  <c r="E26" i="38"/>
  <c r="P26" i="38" s="1"/>
  <c r="E15" i="38"/>
  <c r="E25" i="38"/>
  <c r="E19" i="38"/>
  <c r="P19" i="38" s="1"/>
  <c r="E13" i="38"/>
  <c r="P13" i="38" s="1"/>
  <c r="E24" i="38"/>
  <c r="E20" i="38"/>
  <c r="P20" i="38" s="1"/>
  <c r="E11" i="38"/>
  <c r="E17" i="38"/>
  <c r="P17" i="38" s="1"/>
  <c r="E18" i="38"/>
  <c r="E12" i="38"/>
  <c r="E16" i="38"/>
  <c r="P16" i="38" s="1"/>
  <c r="E23" i="38"/>
  <c r="P23" i="38" s="1"/>
  <c r="E14" i="38"/>
  <c r="C27" i="38"/>
  <c r="D27" i="38" s="1"/>
  <c r="B27" i="38"/>
  <c r="B18" i="20"/>
  <c r="C26" i="38"/>
  <c r="B26" i="38"/>
  <c r="C15" i="38"/>
  <c r="B15" i="38"/>
  <c r="C25" i="38"/>
  <c r="B25" i="38"/>
  <c r="S25" i="38" s="1"/>
  <c r="B26" i="42" s="1"/>
  <c r="C19" i="38"/>
  <c r="B19" i="38"/>
  <c r="S21" i="38" s="1"/>
  <c r="B22" i="42" s="1"/>
  <c r="C13" i="38"/>
  <c r="B13" i="38"/>
  <c r="C24" i="38"/>
  <c r="B24" i="38"/>
  <c r="C20" i="38"/>
  <c r="B20" i="38"/>
  <c r="S20" i="38" s="1"/>
  <c r="B21" i="42" s="1"/>
  <c r="C11" i="38"/>
  <c r="B11" i="38"/>
  <c r="S17" i="38" s="1"/>
  <c r="B18" i="42" s="1"/>
  <c r="C17" i="38"/>
  <c r="B17" i="38"/>
  <c r="C18" i="38"/>
  <c r="B18" i="38"/>
  <c r="S15" i="38" s="1"/>
  <c r="C12" i="38"/>
  <c r="B12" i="38"/>
  <c r="C16" i="38"/>
  <c r="B16" i="38"/>
  <c r="S13" i="38" s="1"/>
  <c r="C23" i="38"/>
  <c r="C14" i="38"/>
  <c r="B14" i="38"/>
  <c r="B16" i="20"/>
  <c r="B15" i="20"/>
  <c r="D4" i="43"/>
  <c r="D5" i="43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" i="43"/>
  <c r="B16" i="42"/>
  <c r="C16" i="42"/>
  <c r="B19" i="42"/>
  <c r="C22" i="42"/>
  <c r="B25" i="42"/>
  <c r="B29" i="42"/>
  <c r="C29" i="42"/>
  <c r="D29" i="42"/>
  <c r="B30" i="42"/>
  <c r="C30" i="42"/>
  <c r="D30" i="42"/>
  <c r="B31" i="42"/>
  <c r="C31" i="42"/>
  <c r="D31" i="42"/>
  <c r="B32" i="42"/>
  <c r="C32" i="42"/>
  <c r="D32" i="42"/>
  <c r="B33" i="42"/>
  <c r="C33" i="42"/>
  <c r="D33" i="42"/>
  <c r="B34" i="42"/>
  <c r="C34" i="42"/>
  <c r="D34" i="42"/>
  <c r="B35" i="42"/>
  <c r="C35" i="42"/>
  <c r="D35" i="42"/>
  <c r="B36" i="42"/>
  <c r="C36" i="42"/>
  <c r="D36" i="42"/>
  <c r="B37" i="42"/>
  <c r="C37" i="42"/>
  <c r="D37" i="42"/>
  <c r="B38" i="42"/>
  <c r="C38" i="42"/>
  <c r="D38" i="42"/>
  <c r="B39" i="42"/>
  <c r="C39" i="42"/>
  <c r="D39" i="42"/>
  <c r="B40" i="42"/>
  <c r="C40" i="42"/>
  <c r="D40" i="42"/>
  <c r="B41" i="42"/>
  <c r="C41" i="42"/>
  <c r="D41" i="42"/>
  <c r="B42" i="42"/>
  <c r="C42" i="42"/>
  <c r="D42" i="42"/>
  <c r="B43" i="42"/>
  <c r="C43" i="42"/>
  <c r="D43" i="42"/>
  <c r="B44" i="42"/>
  <c r="C44" i="42"/>
  <c r="D44" i="42"/>
  <c r="B45" i="42"/>
  <c r="C45" i="42"/>
  <c r="D45" i="42"/>
  <c r="B46" i="42"/>
  <c r="C46" i="42"/>
  <c r="D46" i="42"/>
  <c r="B47" i="42"/>
  <c r="C47" i="42"/>
  <c r="D47" i="42"/>
  <c r="B48" i="42"/>
  <c r="C48" i="42"/>
  <c r="D48" i="42"/>
  <c r="B49" i="42"/>
  <c r="C49" i="42"/>
  <c r="D49" i="42"/>
  <c r="B50" i="42"/>
  <c r="C50" i="42"/>
  <c r="D50" i="42"/>
  <c r="B51" i="42"/>
  <c r="C51" i="42"/>
  <c r="D51" i="42"/>
  <c r="B52" i="42"/>
  <c r="C52" i="42"/>
  <c r="D52" i="42"/>
  <c r="B53" i="42"/>
  <c r="C53" i="42"/>
  <c r="D53" i="42"/>
  <c r="B54" i="42"/>
  <c r="C54" i="42"/>
  <c r="D54" i="42"/>
  <c r="B55" i="42"/>
  <c r="C55" i="42"/>
  <c r="D55" i="42"/>
  <c r="B56" i="42"/>
  <c r="C56" i="42"/>
  <c r="D56" i="42"/>
  <c r="B57" i="42"/>
  <c r="C57" i="42"/>
  <c r="D57" i="42"/>
  <c r="B58" i="42"/>
  <c r="C58" i="42"/>
  <c r="D58" i="42"/>
  <c r="B59" i="42"/>
  <c r="C59" i="42"/>
  <c r="D59" i="42"/>
  <c r="B60" i="42"/>
  <c r="C60" i="42"/>
  <c r="D60" i="42"/>
  <c r="B61" i="42"/>
  <c r="C61" i="42"/>
  <c r="D61" i="42"/>
  <c r="B62" i="42"/>
  <c r="C62" i="42"/>
  <c r="D62" i="42"/>
  <c r="B63" i="42"/>
  <c r="C63" i="42"/>
  <c r="D63" i="42"/>
  <c r="B64" i="42"/>
  <c r="C64" i="42"/>
  <c r="D64" i="42"/>
  <c r="B65" i="42"/>
  <c r="C65" i="42"/>
  <c r="D65" i="42"/>
  <c r="B66" i="42"/>
  <c r="C66" i="42"/>
  <c r="D66" i="42"/>
  <c r="B67" i="42"/>
  <c r="C67" i="42"/>
  <c r="D67" i="42"/>
  <c r="B68" i="42"/>
  <c r="C68" i="42"/>
  <c r="D68" i="42"/>
  <c r="B69" i="42"/>
  <c r="C69" i="42"/>
  <c r="D69" i="42"/>
  <c r="B70" i="42"/>
  <c r="C70" i="42"/>
  <c r="D70" i="42"/>
  <c r="B71" i="42"/>
  <c r="C71" i="42"/>
  <c r="D71" i="42"/>
  <c r="B72" i="42"/>
  <c r="C72" i="42"/>
  <c r="D72" i="42"/>
  <c r="B73" i="42"/>
  <c r="C73" i="42"/>
  <c r="D73" i="42"/>
  <c r="B74" i="42"/>
  <c r="C74" i="42"/>
  <c r="D74" i="42"/>
  <c r="B75" i="42"/>
  <c r="C75" i="42"/>
  <c r="D75" i="42"/>
  <c r="B76" i="42"/>
  <c r="C76" i="42"/>
  <c r="D76" i="42"/>
  <c r="B77" i="42"/>
  <c r="C77" i="42"/>
  <c r="D77" i="42"/>
  <c r="B78" i="42"/>
  <c r="C78" i="42"/>
  <c r="D78" i="42"/>
  <c r="B79" i="42"/>
  <c r="C79" i="42"/>
  <c r="D79" i="42"/>
  <c r="B80" i="42"/>
  <c r="C80" i="42"/>
  <c r="D80" i="42"/>
  <c r="B81" i="42"/>
  <c r="C81" i="42"/>
  <c r="D81" i="42"/>
  <c r="B82" i="42"/>
  <c r="C82" i="42"/>
  <c r="D82" i="42"/>
  <c r="B83" i="42"/>
  <c r="C83" i="42"/>
  <c r="D83" i="42"/>
  <c r="B84" i="42"/>
  <c r="C84" i="42"/>
  <c r="D84" i="42"/>
  <c r="B85" i="42"/>
  <c r="C85" i="42"/>
  <c r="D85" i="42"/>
  <c r="B86" i="42"/>
  <c r="C86" i="42"/>
  <c r="D86" i="42"/>
  <c r="B87" i="42"/>
  <c r="C87" i="42"/>
  <c r="D87" i="42"/>
  <c r="B88" i="42"/>
  <c r="C88" i="42"/>
  <c r="D88" i="42"/>
  <c r="B89" i="42"/>
  <c r="C89" i="42"/>
  <c r="D89" i="42"/>
  <c r="B90" i="42"/>
  <c r="C90" i="42"/>
  <c r="D90" i="42"/>
  <c r="B91" i="42"/>
  <c r="C91" i="42"/>
  <c r="D91" i="42"/>
  <c r="B92" i="42"/>
  <c r="C92" i="42"/>
  <c r="D92" i="42"/>
  <c r="B93" i="42"/>
  <c r="C93" i="42"/>
  <c r="D93" i="42"/>
  <c r="B94" i="42"/>
  <c r="C94" i="42"/>
  <c r="D94" i="42"/>
  <c r="B95" i="42"/>
  <c r="C95" i="42"/>
  <c r="D95" i="42"/>
  <c r="B96" i="42"/>
  <c r="C96" i="42"/>
  <c r="D96" i="42"/>
  <c r="B97" i="42"/>
  <c r="C97" i="42"/>
  <c r="D97" i="42"/>
  <c r="B98" i="42"/>
  <c r="C98" i="42"/>
  <c r="D98" i="42"/>
  <c r="B99" i="42"/>
  <c r="C99" i="42"/>
  <c r="D99" i="42"/>
  <c r="B100" i="42"/>
  <c r="C100" i="42"/>
  <c r="D100" i="42"/>
  <c r="B101" i="42"/>
  <c r="C101" i="42"/>
  <c r="D101" i="42"/>
  <c r="B102" i="42"/>
  <c r="C102" i="42"/>
  <c r="D102" i="42"/>
  <c r="B103" i="42"/>
  <c r="C103" i="42"/>
  <c r="D103" i="42"/>
  <c r="B104" i="42"/>
  <c r="C104" i="42"/>
  <c r="D104" i="42"/>
  <c r="B105" i="42"/>
  <c r="C105" i="42"/>
  <c r="D105" i="42"/>
  <c r="B106" i="42"/>
  <c r="C106" i="42"/>
  <c r="D106" i="42"/>
  <c r="B107" i="42"/>
  <c r="C107" i="42"/>
  <c r="D107" i="42"/>
  <c r="B108" i="42"/>
  <c r="C108" i="42"/>
  <c r="D108" i="42"/>
  <c r="B109" i="42"/>
  <c r="C109" i="42"/>
  <c r="D109" i="42"/>
  <c r="B110" i="42"/>
  <c r="C110" i="42"/>
  <c r="D110" i="42"/>
  <c r="B111" i="42"/>
  <c r="C111" i="42"/>
  <c r="D111" i="42"/>
  <c r="A3" i="42"/>
  <c r="A2" i="42"/>
  <c r="A1" i="42"/>
  <c r="C21" i="20"/>
  <c r="D21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2" i="20"/>
  <c r="D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C39" i="20"/>
  <c r="D39" i="20"/>
  <c r="C40" i="20"/>
  <c r="D40" i="20"/>
  <c r="C41" i="20"/>
  <c r="D41" i="20"/>
  <c r="C42" i="20"/>
  <c r="D42" i="20"/>
  <c r="C43" i="20"/>
  <c r="D43" i="20"/>
  <c r="C44" i="20"/>
  <c r="D44" i="20"/>
  <c r="C45" i="20"/>
  <c r="D45" i="20"/>
  <c r="C46" i="20"/>
  <c r="D46" i="20"/>
  <c r="C47" i="20"/>
  <c r="D47" i="20"/>
  <c r="C48" i="20"/>
  <c r="D48" i="20"/>
  <c r="C49" i="20"/>
  <c r="D49" i="20"/>
  <c r="C50" i="20"/>
  <c r="D50" i="20"/>
  <c r="C51" i="20"/>
  <c r="D51" i="20"/>
  <c r="C52" i="20"/>
  <c r="D52" i="20"/>
  <c r="C53" i="20"/>
  <c r="D53" i="20"/>
  <c r="C54" i="20"/>
  <c r="D54" i="20"/>
  <c r="C55" i="20"/>
  <c r="D55" i="20"/>
  <c r="C56" i="20"/>
  <c r="D56" i="20"/>
  <c r="C57" i="20"/>
  <c r="D57" i="20"/>
  <c r="C58" i="20"/>
  <c r="D58" i="20"/>
  <c r="C59" i="20"/>
  <c r="D59" i="20"/>
  <c r="C60" i="20"/>
  <c r="D60" i="20"/>
  <c r="C61" i="20"/>
  <c r="D61" i="20"/>
  <c r="C62" i="20"/>
  <c r="D62" i="20"/>
  <c r="C63" i="20"/>
  <c r="D63" i="20"/>
  <c r="C64" i="20"/>
  <c r="D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1" i="20"/>
  <c r="D101" i="20"/>
  <c r="C102" i="20"/>
  <c r="D102" i="20"/>
  <c r="C103" i="20"/>
  <c r="D103" i="20"/>
  <c r="C104" i="20"/>
  <c r="D104" i="20"/>
  <c r="C105" i="20"/>
  <c r="D105" i="20"/>
  <c r="C106" i="20"/>
  <c r="D106" i="20"/>
  <c r="C107" i="20"/>
  <c r="D107" i="20"/>
  <c r="C108" i="20"/>
  <c r="D108" i="20"/>
  <c r="C109" i="20"/>
  <c r="D109" i="20"/>
  <c r="C110" i="20"/>
  <c r="D110" i="20"/>
  <c r="C111" i="20"/>
  <c r="D111" i="20"/>
  <c r="B20" i="20"/>
  <c r="B14" i="20"/>
  <c r="B17" i="20"/>
  <c r="B19" i="20"/>
  <c r="B22" i="20"/>
  <c r="S27" i="15"/>
  <c r="B21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A3" i="20"/>
  <c r="A2" i="20"/>
  <c r="A1" i="20"/>
  <c r="A3" i="38"/>
  <c r="A2" i="38"/>
  <c r="A1" i="38"/>
  <c r="T28" i="38"/>
  <c r="S28" i="38"/>
  <c r="P28" i="38"/>
  <c r="N28" i="38"/>
  <c r="K28" i="38"/>
  <c r="H28" i="38"/>
  <c r="D28" i="38"/>
  <c r="T27" i="38"/>
  <c r="C28" i="42" s="1"/>
  <c r="N21" i="38"/>
  <c r="K21" i="38"/>
  <c r="D21" i="38"/>
  <c r="T26" i="38"/>
  <c r="C27" i="42" s="1"/>
  <c r="N22" i="38"/>
  <c r="K22" i="38"/>
  <c r="H22" i="38"/>
  <c r="T25" i="38"/>
  <c r="C26" i="42" s="1"/>
  <c r="P27" i="38"/>
  <c r="N27" i="38"/>
  <c r="K27" i="38"/>
  <c r="H27" i="38"/>
  <c r="T24" i="38"/>
  <c r="C25" i="42" s="1"/>
  <c r="S24" i="38"/>
  <c r="N26" i="38"/>
  <c r="K26" i="38"/>
  <c r="H26" i="38"/>
  <c r="D26" i="38"/>
  <c r="T23" i="38"/>
  <c r="C24" i="42" s="1"/>
  <c r="P15" i="38"/>
  <c r="N15" i="38"/>
  <c r="K15" i="38"/>
  <c r="H15" i="38"/>
  <c r="D15" i="38"/>
  <c r="T22" i="38"/>
  <c r="C23" i="42" s="1"/>
  <c r="S22" i="38"/>
  <c r="B23" i="42" s="1"/>
  <c r="P25" i="38"/>
  <c r="N25" i="38"/>
  <c r="K25" i="38"/>
  <c r="H25" i="38"/>
  <c r="D25" i="38"/>
  <c r="T21" i="38"/>
  <c r="N19" i="38"/>
  <c r="K19" i="38"/>
  <c r="H19" i="38"/>
  <c r="D19" i="38"/>
  <c r="T20" i="38"/>
  <c r="C14" i="42" s="1"/>
  <c r="N13" i="38"/>
  <c r="K13" i="38"/>
  <c r="H13" i="38"/>
  <c r="D13" i="38"/>
  <c r="T19" i="38"/>
  <c r="C20" i="42" s="1"/>
  <c r="P24" i="38"/>
  <c r="N24" i="38"/>
  <c r="K24" i="38"/>
  <c r="D24" i="38"/>
  <c r="T18" i="38"/>
  <c r="C19" i="42" s="1"/>
  <c r="S18" i="38"/>
  <c r="N20" i="38"/>
  <c r="K20" i="38"/>
  <c r="H20" i="38"/>
  <c r="D20" i="38"/>
  <c r="T17" i="38"/>
  <c r="C12" i="42" s="1"/>
  <c r="P11" i="38"/>
  <c r="N11" i="38"/>
  <c r="K11" i="38"/>
  <c r="H11" i="38"/>
  <c r="D11" i="38"/>
  <c r="T16" i="38"/>
  <c r="C17" i="42" s="1"/>
  <c r="N17" i="38"/>
  <c r="K17" i="38"/>
  <c r="H17" i="38"/>
  <c r="D17" i="38"/>
  <c r="T15" i="38"/>
  <c r="P18" i="38"/>
  <c r="N18" i="38"/>
  <c r="K18" i="38"/>
  <c r="H18" i="38"/>
  <c r="D18" i="38"/>
  <c r="T14" i="38"/>
  <c r="C13" i="42" s="1"/>
  <c r="S14" i="38"/>
  <c r="P12" i="38"/>
  <c r="N12" i="38"/>
  <c r="K12" i="38"/>
  <c r="H12" i="38"/>
  <c r="D12" i="38"/>
  <c r="T13" i="38"/>
  <c r="N16" i="38"/>
  <c r="K16" i="38"/>
  <c r="D16" i="38"/>
  <c r="T12" i="38"/>
  <c r="S12" i="38"/>
  <c r="N23" i="38"/>
  <c r="K23" i="38"/>
  <c r="H23" i="38"/>
  <c r="D23" i="38"/>
  <c r="T11" i="38"/>
  <c r="P14" i="38"/>
  <c r="N14" i="38"/>
  <c r="K14" i="38"/>
  <c r="D14" i="38"/>
  <c r="P27" i="15"/>
  <c r="N27" i="15"/>
  <c r="K27" i="15"/>
  <c r="H27" i="15"/>
  <c r="D27" i="15"/>
  <c r="C21" i="42" l="1"/>
  <c r="B13" i="42"/>
  <c r="C18" i="42"/>
  <c r="C15" i="42"/>
  <c r="B15" i="42"/>
  <c r="S27" i="38"/>
  <c r="B28" i="42" s="1"/>
  <c r="S16" i="38"/>
  <c r="B17" i="42" s="1"/>
  <c r="B14" i="42"/>
  <c r="S11" i="38"/>
  <c r="B12" i="42" s="1"/>
  <c r="S19" i="38"/>
  <c r="B20" i="42" s="1"/>
  <c r="S23" i="38"/>
  <c r="B24" i="42" s="1"/>
  <c r="S26" i="38"/>
  <c r="B27" i="42" s="1"/>
  <c r="O22" i="38"/>
  <c r="Q22" i="38" s="1"/>
  <c r="O15" i="38"/>
  <c r="Q15" i="38" s="1"/>
  <c r="O24" i="38"/>
  <c r="Q24" i="38" s="1"/>
  <c r="O21" i="38"/>
  <c r="Q21" i="38" s="1"/>
  <c r="U27" i="38" s="1"/>
  <c r="D28" i="42" s="1"/>
  <c r="O14" i="38"/>
  <c r="Q14" i="38" s="1"/>
  <c r="U11" i="38" s="1"/>
  <c r="O20" i="38"/>
  <c r="Q20" i="38" s="1"/>
  <c r="O18" i="38"/>
  <c r="Q18" i="38" s="1"/>
  <c r="O17" i="38"/>
  <c r="Q17" i="38" s="1"/>
  <c r="O25" i="38"/>
  <c r="Q25" i="38" s="1"/>
  <c r="U22" i="38" s="1"/>
  <c r="D23" i="42" s="1"/>
  <c r="O16" i="38"/>
  <c r="Q16" i="38" s="1"/>
  <c r="U13" i="38" s="1"/>
  <c r="O28" i="38"/>
  <c r="Q28" i="38" s="1"/>
  <c r="U28" i="38" s="1"/>
  <c r="O27" i="38"/>
  <c r="Q27" i="38" s="1"/>
  <c r="U25" i="38" s="1"/>
  <c r="D26" i="42" s="1"/>
  <c r="O11" i="38"/>
  <c r="Q11" i="38" s="1"/>
  <c r="O27" i="15"/>
  <c r="O26" i="38"/>
  <c r="Q26" i="38" s="1"/>
  <c r="O23" i="38"/>
  <c r="Q23" i="38" s="1"/>
  <c r="O13" i="38"/>
  <c r="Q13" i="38" s="1"/>
  <c r="O19" i="38"/>
  <c r="Q19" i="38" s="1"/>
  <c r="O12" i="38"/>
  <c r="Q12" i="38" s="1"/>
  <c r="C16" i="20"/>
  <c r="C22" i="20"/>
  <c r="C19" i="20"/>
  <c r="C18" i="20"/>
  <c r="C15" i="20"/>
  <c r="C17" i="20"/>
  <c r="U23" i="38" l="1"/>
  <c r="D24" i="42" s="1"/>
  <c r="U24" i="38"/>
  <c r="D25" i="42" s="1"/>
  <c r="U18" i="38"/>
  <c r="D19" i="42" s="1"/>
  <c r="U14" i="38"/>
  <c r="U19" i="38"/>
  <c r="D20" i="42" s="1"/>
  <c r="U17" i="38"/>
  <c r="U21" i="38"/>
  <c r="D22" i="42" s="1"/>
  <c r="U26" i="38"/>
  <c r="D27" i="42" s="1"/>
  <c r="U20" i="38"/>
  <c r="U16" i="38"/>
  <c r="D17" i="42" s="1"/>
  <c r="U12" i="38"/>
  <c r="U15" i="38"/>
  <c r="D16" i="42" s="1"/>
  <c r="C13" i="20"/>
  <c r="C14" i="20"/>
  <c r="C20" i="20"/>
  <c r="D22" i="20"/>
  <c r="Q27" i="15"/>
  <c r="U27" i="15" s="1"/>
  <c r="T27" i="15"/>
  <c r="D18" i="20"/>
  <c r="C12" i="20"/>
  <c r="D14" i="42" l="1"/>
  <c r="D21" i="42"/>
  <c r="D12" i="42"/>
  <c r="D18" i="42"/>
  <c r="D13" i="42"/>
  <c r="D15" i="42"/>
  <c r="D19" i="20"/>
  <c r="D17" i="20"/>
  <c r="D16" i="20"/>
  <c r="D15" i="20"/>
  <c r="D13" i="20"/>
  <c r="D14" i="20" l="1"/>
  <c r="D20" i="20"/>
  <c r="D12" i="20"/>
  <c r="B13" i="20"/>
  <c r="B12" i="20"/>
</calcChain>
</file>

<file path=xl/sharedStrings.xml><?xml version="1.0" encoding="utf-8"?>
<sst xmlns="http://schemas.openxmlformats.org/spreadsheetml/2006/main" count="250" uniqueCount="82">
  <si>
    <t>Место</t>
  </si>
  <si>
    <t>Фамилия, Имя</t>
  </si>
  <si>
    <t>№ п/п</t>
  </si>
  <si>
    <t xml:space="preserve">МУЖЧИНЫ </t>
  </si>
  <si>
    <t>Дата рождения</t>
  </si>
  <si>
    <t>Вес</t>
  </si>
  <si>
    <t>BWT</t>
  </si>
  <si>
    <t>Men</t>
  </si>
  <si>
    <t>Women</t>
  </si>
  <si>
    <t>Очки</t>
  </si>
  <si>
    <t>Коэф. 
Wilks</t>
  </si>
  <si>
    <t>ИТОГОВЫЙ ПРОТОКОЛ</t>
  </si>
  <si>
    <t>ФАМИЛИЯ, ИМЯ</t>
  </si>
  <si>
    <t>Возраст</t>
  </si>
  <si>
    <t>ЖИМ ЛЕЖА</t>
  </si>
  <si>
    <t>Подходы</t>
  </si>
  <si>
    <t>Результат</t>
  </si>
  <si>
    <t>+/-</t>
  </si>
  <si>
    <t>П1</t>
  </si>
  <si>
    <t>П2</t>
  </si>
  <si>
    <t>П3</t>
  </si>
  <si>
    <t>г. Ивантеевка</t>
  </si>
  <si>
    <t>СК АТЛЕТ</t>
  </si>
  <si>
    <t>Открытый турнир по жиму штанги лежа и по свободному подъему штанги на бицепс на призы СК АТЛЕТ</t>
  </si>
  <si>
    <t>СВОБОДНЫЙ ПОДЪЕМ НА БИЦЕПС</t>
  </si>
  <si>
    <t>РЕЗУЛЬТАТ</t>
  </si>
  <si>
    <t>ОЧКИ</t>
  </si>
  <si>
    <t>МЕСТО</t>
  </si>
  <si>
    <t>МУЖЧИНЫ</t>
  </si>
  <si>
    <t>+</t>
  </si>
  <si>
    <t>-</t>
  </si>
  <si>
    <t>Номинация</t>
  </si>
  <si>
    <t>Паспорт</t>
  </si>
  <si>
    <t>Дата выдачи</t>
  </si>
  <si>
    <t>Пол</t>
  </si>
  <si>
    <t>Заявка на 1 п. Жим</t>
  </si>
  <si>
    <t>Заявка на 1 п бицепс</t>
  </si>
  <si>
    <t>Нехорошков Георгий</t>
  </si>
  <si>
    <t>71 18 388012</t>
  </si>
  <si>
    <t>м</t>
  </si>
  <si>
    <t>46 22 958286</t>
  </si>
  <si>
    <t>Морозов Эмиль</t>
  </si>
  <si>
    <t>Ситало Андрей</t>
  </si>
  <si>
    <t>46 20 763797</t>
  </si>
  <si>
    <t>Мартиросян Артур</t>
  </si>
  <si>
    <t>46 20 907783</t>
  </si>
  <si>
    <t>Середа Степан</t>
  </si>
  <si>
    <t>46 21 240095</t>
  </si>
  <si>
    <t>Байков Артем</t>
  </si>
  <si>
    <t>46 19 224953</t>
  </si>
  <si>
    <t>46 22 682047</t>
  </si>
  <si>
    <t>Еримия Андрей</t>
  </si>
  <si>
    <t>АР0312881</t>
  </si>
  <si>
    <t>Молодиченко Георгий</t>
  </si>
  <si>
    <t>46 19 222768</t>
  </si>
  <si>
    <t>Петраш Александр</t>
  </si>
  <si>
    <t>46 20 794459</t>
  </si>
  <si>
    <t>Рухадзе Антон</t>
  </si>
  <si>
    <t>46 20 763550</t>
  </si>
  <si>
    <t>Епифанов Михаил</t>
  </si>
  <si>
    <t>46 21 420920</t>
  </si>
  <si>
    <t>Кобелев Ренат</t>
  </si>
  <si>
    <t>46 20 764471</t>
  </si>
  <si>
    <t>Антонов Иван</t>
  </si>
  <si>
    <t>46 20 905682</t>
  </si>
  <si>
    <t>Харитонов Денис</t>
  </si>
  <si>
    <t>46 20 763483</t>
  </si>
  <si>
    <t>Нури Дамир</t>
  </si>
  <si>
    <t>Ж/Б</t>
  </si>
  <si>
    <t>Ж</t>
  </si>
  <si>
    <t>Б</t>
  </si>
  <si>
    <t>Урсатий Артем</t>
  </si>
  <si>
    <t>46 21 014248</t>
  </si>
  <si>
    <t>Широян Симон</t>
  </si>
  <si>
    <t>46 21 373270</t>
  </si>
  <si>
    <t>Кулешов Денис</t>
  </si>
  <si>
    <t>45 21 355495</t>
  </si>
  <si>
    <t>Злобин Кузьма</t>
  </si>
  <si>
    <t>45 20 858883</t>
  </si>
  <si>
    <t>Вережинский Илья</t>
  </si>
  <si>
    <t>46 19 643657</t>
  </si>
  <si>
    <t>Кириллов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</si>
</sst>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0"/>
    <numFmt numFmtId="166" formatCode="dd\.mm\.yyyy"/>
    <numFmt numFmtId="167" formatCode="0.0"/>
  </numFmts>
  <fonts count="3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Calibri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6">
    <xf numFmtId="0" fontId="0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12" fillId="0" borderId="0"/>
    <xf numFmtId="0" fontId="13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9" fillId="0" borderId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" fillId="0" borderId="0"/>
    <xf numFmtId="0" fontId="9" fillId="0" borderId="0"/>
    <xf numFmtId="0" fontId="9" fillId="0" borderId="0" applyAlignment="0"/>
    <xf numFmtId="0" fontId="1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13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3" fillId="0" borderId="0"/>
    <xf numFmtId="0" fontId="30" fillId="0" borderId="0"/>
    <xf numFmtId="0" fontId="5" fillId="0" borderId="0"/>
    <xf numFmtId="0" fontId="4" fillId="0" borderId="0"/>
    <xf numFmtId="0" fontId="34" fillId="0" borderId="0"/>
    <xf numFmtId="0" fontId="35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4">
    <xf numFmtId="0" fontId="0" fillId="0" borderId="0" xfId="0"/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4" fillId="0" borderId="0" xfId="206" applyFont="1" applyAlignment="1">
      <alignment vertical="center"/>
    </xf>
    <xf numFmtId="0" fontId="22" fillId="0" borderId="0" xfId="206" applyFont="1" applyAlignment="1">
      <alignment vertical="center"/>
    </xf>
    <xf numFmtId="0" fontId="13" fillId="2" borderId="0" xfId="10" applyFill="1" applyAlignment="1">
      <alignment vertical="top"/>
    </xf>
    <xf numFmtId="0" fontId="20" fillId="2" borderId="0" xfId="10" applyFont="1" applyFill="1" applyAlignment="1">
      <alignment horizontal="center" vertical="top"/>
    </xf>
    <xf numFmtId="0" fontId="20" fillId="2" borderId="0" xfId="10" applyFont="1" applyFill="1" applyAlignment="1">
      <alignment horizontal="center" vertical="top" wrapText="1"/>
    </xf>
    <xf numFmtId="0" fontId="18" fillId="2" borderId="0" xfId="10" applyFont="1" applyFill="1" applyAlignment="1">
      <alignment horizontal="center" vertical="top"/>
    </xf>
    <xf numFmtId="165" fontId="19" fillId="2" borderId="0" xfId="10" applyNumberFormat="1" applyFont="1" applyFill="1" applyAlignment="1">
      <alignment horizontal="right" vertical="top"/>
    </xf>
    <xf numFmtId="0" fontId="19" fillId="2" borderId="0" xfId="10" applyFont="1" applyFill="1" applyAlignment="1">
      <alignment horizontal="center" vertical="top" wrapText="1"/>
    </xf>
    <xf numFmtId="0" fontId="13" fillId="2" borderId="0" xfId="10" applyFill="1" applyAlignment="1">
      <alignment vertical="top" wrapText="1"/>
    </xf>
    <xf numFmtId="165" fontId="13" fillId="2" borderId="0" xfId="10" applyNumberFormat="1" applyFill="1" applyAlignment="1">
      <alignment horizontal="right" vertical="top"/>
    </xf>
    <xf numFmtId="14" fontId="18" fillId="2" borderId="0" xfId="10" applyNumberFormat="1" applyFont="1" applyFill="1" applyAlignment="1">
      <alignment horizontal="center" vertical="top"/>
    </xf>
    <xf numFmtId="14" fontId="19" fillId="2" borderId="0" xfId="10" applyNumberFormat="1" applyFont="1" applyFill="1" applyAlignment="1">
      <alignment horizontal="center" vertical="top"/>
    </xf>
    <xf numFmtId="14" fontId="13" fillId="2" borderId="0" xfId="10" applyNumberFormat="1" applyFill="1" applyAlignment="1">
      <alignment horizontal="center" vertical="top"/>
    </xf>
    <xf numFmtId="1" fontId="18" fillId="2" borderId="0" xfId="10" applyNumberFormat="1" applyFont="1" applyFill="1" applyAlignment="1">
      <alignment horizontal="center" vertical="top"/>
    </xf>
    <xf numFmtId="1" fontId="19" fillId="2" borderId="0" xfId="10" applyNumberFormat="1" applyFont="1" applyFill="1" applyAlignment="1">
      <alignment horizontal="center" vertical="top"/>
    </xf>
    <xf numFmtId="1" fontId="13" fillId="2" borderId="0" xfId="10" applyNumberFormat="1" applyFill="1" applyAlignment="1">
      <alignment horizontal="center" vertical="top"/>
    </xf>
    <xf numFmtId="0" fontId="18" fillId="3" borderId="1" xfId="0" applyFont="1" applyFill="1" applyBorder="1" applyAlignment="1">
      <alignment horizontal="center" vertical="top"/>
    </xf>
    <xf numFmtId="0" fontId="32" fillId="2" borderId="0" xfId="10" applyFont="1" applyFill="1" applyAlignment="1">
      <alignment vertical="top"/>
    </xf>
    <xf numFmtId="165" fontId="32" fillId="2" borderId="0" xfId="10" applyNumberFormat="1" applyFont="1" applyFill="1" applyAlignment="1">
      <alignment vertical="top"/>
    </xf>
    <xf numFmtId="14" fontId="32" fillId="2" borderId="0" xfId="10" applyNumberFormat="1" applyFont="1" applyFill="1" applyAlignment="1">
      <alignment vertical="top"/>
    </xf>
    <xf numFmtId="0" fontId="19" fillId="2" borderId="0" xfId="10" applyFont="1" applyFill="1" applyAlignment="1">
      <alignment horizontal="center" vertical="top"/>
    </xf>
    <xf numFmtId="1" fontId="18" fillId="5" borderId="1" xfId="10" applyNumberFormat="1" applyFont="1" applyFill="1" applyBorder="1" applyAlignment="1">
      <alignment horizontal="center" vertical="top"/>
    </xf>
    <xf numFmtId="167" fontId="18" fillId="5" borderId="1" xfId="10" applyNumberFormat="1" applyFont="1" applyFill="1" applyBorder="1" applyAlignment="1">
      <alignment horizontal="center" vertical="top"/>
    </xf>
    <xf numFmtId="0" fontId="18" fillId="5" borderId="1" xfId="10" applyFont="1" applyFill="1" applyBorder="1" applyAlignment="1">
      <alignment horizontal="center" vertical="top"/>
    </xf>
    <xf numFmtId="0" fontId="31" fillId="5" borderId="1" xfId="10" applyFont="1" applyFill="1" applyBorder="1" applyAlignment="1">
      <alignment horizontal="center" vertical="top" wrapText="1"/>
    </xf>
    <xf numFmtId="165" fontId="31" fillId="5" borderId="1" xfId="10" applyNumberFormat="1" applyFont="1" applyFill="1" applyBorder="1" applyAlignment="1">
      <alignment horizontal="right" vertical="top" wrapText="1"/>
    </xf>
    <xf numFmtId="0" fontId="18" fillId="2" borderId="1" xfId="10" applyFont="1" applyFill="1" applyBorder="1" applyAlignment="1" applyProtection="1">
      <alignment horizontal="left" vertical="top" wrapText="1"/>
      <protection locked="0"/>
    </xf>
    <xf numFmtId="166" fontId="22" fillId="4" borderId="1" xfId="207" applyNumberFormat="1" applyFont="1" applyFill="1" applyBorder="1" applyAlignment="1" applyProtection="1">
      <alignment horizontal="center" vertical="top"/>
      <protection locked="0"/>
    </xf>
    <xf numFmtId="14" fontId="18" fillId="2" borderId="1" xfId="10" applyNumberFormat="1" applyFont="1" applyFill="1" applyBorder="1" applyAlignment="1" applyProtection="1">
      <alignment horizontal="center" vertical="top"/>
      <protection locked="0"/>
    </xf>
    <xf numFmtId="14" fontId="18" fillId="2" borderId="1" xfId="10" applyNumberFormat="1" applyFont="1" applyFill="1" applyBorder="1" applyAlignment="1" applyProtection="1">
      <alignment horizontal="center" vertical="top" wrapText="1"/>
      <protection locked="0"/>
    </xf>
    <xf numFmtId="0" fontId="18" fillId="2" borderId="1" xfId="10" applyFont="1" applyFill="1" applyBorder="1" applyAlignment="1" applyProtection="1">
      <alignment horizontal="center" vertical="top"/>
      <protection locked="0"/>
    </xf>
    <xf numFmtId="0" fontId="18" fillId="2" borderId="1" xfId="10" applyFont="1" applyFill="1" applyBorder="1" applyAlignment="1" applyProtection="1">
      <alignment horizontal="center" vertical="top" wrapText="1"/>
      <protection locked="0"/>
    </xf>
    <xf numFmtId="0" fontId="28" fillId="2" borderId="0" xfId="10" applyFont="1" applyFill="1" applyAlignment="1">
      <alignment vertical="top"/>
    </xf>
    <xf numFmtId="0" fontId="22" fillId="2" borderId="0" xfId="10" applyFont="1" applyFill="1" applyAlignment="1">
      <alignment vertical="top"/>
    </xf>
    <xf numFmtId="0" fontId="24" fillId="0" borderId="0" xfId="206" applyFont="1" applyAlignment="1">
      <alignment horizontal="center" vertical="center"/>
    </xf>
    <xf numFmtId="0" fontId="22" fillId="4" borderId="6" xfId="206" applyFont="1" applyFill="1" applyBorder="1" applyAlignment="1">
      <alignment horizontal="center" vertical="center"/>
    </xf>
    <xf numFmtId="0" fontId="29" fillId="6" borderId="1" xfId="206" applyFont="1" applyFill="1" applyBorder="1" applyAlignment="1">
      <alignment horizontal="center" vertical="center"/>
    </xf>
    <xf numFmtId="0" fontId="29" fillId="7" borderId="1" xfId="206" applyFont="1" applyFill="1" applyBorder="1" applyAlignment="1">
      <alignment horizontal="center" vertical="center"/>
    </xf>
    <xf numFmtId="0" fontId="33" fillId="2" borderId="6" xfId="10" applyFont="1" applyFill="1" applyBorder="1" applyAlignment="1">
      <alignment horizontal="left" vertical="top" wrapText="1"/>
    </xf>
    <xf numFmtId="167" fontId="33" fillId="2" borderId="6" xfId="10" applyNumberFormat="1" applyFont="1" applyFill="1" applyBorder="1" applyAlignment="1">
      <alignment horizontal="center" vertical="top" wrapText="1"/>
    </xf>
    <xf numFmtId="164" fontId="33" fillId="2" borderId="6" xfId="10" applyNumberFormat="1" applyFont="1" applyFill="1" applyBorder="1" applyAlignment="1">
      <alignment horizontal="center" vertical="top" wrapText="1"/>
    </xf>
    <xf numFmtId="0" fontId="18" fillId="7" borderId="3" xfId="10" applyFont="1" applyFill="1" applyBorder="1" applyAlignment="1">
      <alignment horizontal="center" vertical="top" wrapText="1"/>
    </xf>
    <xf numFmtId="0" fontId="18" fillId="7" borderId="3" xfId="10" quotePrefix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center"/>
    </xf>
    <xf numFmtId="14" fontId="37" fillId="0" borderId="1" xfId="0" applyNumberFormat="1" applyFont="1" applyBorder="1" applyAlignment="1">
      <alignment horizontal="center"/>
    </xf>
    <xf numFmtId="0" fontId="18" fillId="7" borderId="3" xfId="10" applyFont="1" applyFill="1" applyBorder="1" applyAlignment="1">
      <alignment horizontal="center" vertical="top" wrapText="1"/>
    </xf>
    <xf numFmtId="0" fontId="18" fillId="7" borderId="6" xfId="10" applyFont="1" applyFill="1" applyBorder="1" applyAlignment="1">
      <alignment horizontal="center" vertical="top" wrapText="1"/>
    </xf>
    <xf numFmtId="14" fontId="18" fillId="7" borderId="3" xfId="10" applyNumberFormat="1" applyFont="1" applyFill="1" applyBorder="1" applyAlignment="1">
      <alignment horizontal="center" vertical="top" wrapText="1"/>
    </xf>
    <xf numFmtId="14" fontId="18" fillId="7" borderId="6" xfId="10" applyNumberFormat="1" applyFont="1" applyFill="1" applyBorder="1" applyAlignment="1">
      <alignment horizontal="center" vertical="top" wrapText="1"/>
    </xf>
    <xf numFmtId="1" fontId="18" fillId="7" borderId="3" xfId="10" applyNumberFormat="1" applyFont="1" applyFill="1" applyBorder="1" applyAlignment="1">
      <alignment horizontal="center" vertical="top" wrapText="1"/>
    </xf>
    <xf numFmtId="1" fontId="18" fillId="7" borderId="6" xfId="10" applyNumberFormat="1" applyFont="1" applyFill="1" applyBorder="1" applyAlignment="1">
      <alignment horizontal="center" vertical="top" wrapText="1"/>
    </xf>
    <xf numFmtId="0" fontId="19" fillId="2" borderId="0" xfId="10" applyFont="1" applyFill="1" applyAlignment="1">
      <alignment horizontal="center" vertical="top"/>
    </xf>
    <xf numFmtId="0" fontId="18" fillId="7" borderId="5" xfId="10" applyFont="1" applyFill="1" applyBorder="1" applyAlignment="1">
      <alignment horizontal="center" vertical="top" wrapText="1"/>
    </xf>
    <xf numFmtId="0" fontId="18" fillId="7" borderId="7" xfId="10" applyFont="1" applyFill="1" applyBorder="1" applyAlignment="1">
      <alignment horizontal="center" vertical="top" wrapText="1"/>
    </xf>
    <xf numFmtId="0" fontId="18" fillId="7" borderId="2" xfId="10" applyFont="1" applyFill="1" applyBorder="1" applyAlignment="1">
      <alignment horizontal="center" vertical="top" wrapText="1"/>
    </xf>
    <xf numFmtId="165" fontId="18" fillId="7" borderId="3" xfId="10" applyNumberFormat="1" applyFont="1" applyFill="1" applyBorder="1" applyAlignment="1">
      <alignment horizontal="center" vertical="top" wrapText="1"/>
    </xf>
    <xf numFmtId="165" fontId="18" fillId="7" borderId="6" xfId="10" applyNumberFormat="1" applyFont="1" applyFill="1" applyBorder="1" applyAlignment="1">
      <alignment horizontal="center" vertical="top" wrapText="1"/>
    </xf>
    <xf numFmtId="0" fontId="21" fillId="2" borderId="0" xfId="10" applyFont="1" applyFill="1" applyAlignment="1">
      <alignment horizontal="center" vertical="top"/>
    </xf>
    <xf numFmtId="0" fontId="28" fillId="2" borderId="0" xfId="10" applyFont="1" applyFill="1" applyAlignment="1">
      <alignment horizontal="center" vertical="top"/>
    </xf>
    <xf numFmtId="0" fontId="22" fillId="2" borderId="0" xfId="10" applyFont="1" applyFill="1" applyAlignment="1">
      <alignment horizontal="center" vertical="top"/>
    </xf>
    <xf numFmtId="0" fontId="28" fillId="4" borderId="4" xfId="206" applyFont="1" applyFill="1" applyBorder="1" applyAlignment="1">
      <alignment horizontal="center" vertical="center"/>
    </xf>
    <xf numFmtId="0" fontId="27" fillId="4" borderId="0" xfId="206" applyFont="1" applyFill="1" applyAlignment="1">
      <alignment horizontal="center" vertical="center"/>
    </xf>
    <xf numFmtId="0" fontId="28" fillId="4" borderId="0" xfId="206" applyFont="1" applyFill="1" applyAlignment="1">
      <alignment horizontal="center" vertical="center"/>
    </xf>
    <xf numFmtId="0" fontId="36" fillId="4" borderId="0" xfId="206" applyFont="1" applyFill="1" applyAlignment="1">
      <alignment horizontal="center" vertical="center"/>
    </xf>
    <xf numFmtId="0" fontId="26" fillId="4" borderId="0" xfId="206" applyFont="1" applyFill="1" applyAlignment="1">
      <alignment horizontal="center" vertical="center"/>
    </xf>
    <xf numFmtId="0" fontId="25" fillId="4" borderId="0" xfId="206" applyFont="1" applyFill="1" applyAlignment="1">
      <alignment horizontal="center" vertical="center"/>
    </xf>
    <xf numFmtId="0" fontId="28" fillId="2" borderId="0" xfId="10" applyFont="1" applyFill="1" applyAlignment="1">
      <alignment horizontal="center" vertical="top" wrapText="1"/>
    </xf>
  </cellXfs>
  <cellStyles count="216">
    <cellStyle name="Normal" xfId="53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Обычный" xfId="0" builtinId="0"/>
    <cellStyle name="Обычный 10" xfId="3"/>
    <cellStyle name="Обычный 10 2" xfId="116"/>
    <cellStyle name="Обычный 11" xfId="4"/>
    <cellStyle name="Обычный 11 2" xfId="117"/>
    <cellStyle name="Обычный 12" xfId="5"/>
    <cellStyle name="Обычный 13" xfId="6"/>
    <cellStyle name="Обычный 13 2" xfId="7"/>
    <cellStyle name="Обычный 13 3" xfId="8"/>
    <cellStyle name="Обычный 14" xfId="9"/>
    <cellStyle name="Обычный 15" xfId="206"/>
    <cellStyle name="Обычный 16" xfId="207"/>
    <cellStyle name="Обычный 16 2" xfId="210"/>
    <cellStyle name="Обычный 17" xfId="208"/>
    <cellStyle name="Обычный 17 2" xfId="214"/>
    <cellStyle name="Обычный 18" xfId="209"/>
    <cellStyle name="Обычный 19" xfId="212"/>
    <cellStyle name="Обычный 2" xfId="2"/>
    <cellStyle name="Обычный 2 2" xfId="10"/>
    <cellStyle name="Обычный 2 3" xfId="11"/>
    <cellStyle name="Обычный 2 4" xfId="12"/>
    <cellStyle name="Обычный 2 4 2" xfId="13"/>
    <cellStyle name="Обычный 2 5" xfId="14"/>
    <cellStyle name="Обычный 20" xfId="213"/>
    <cellStyle name="Обычный 21" xfId="215"/>
    <cellStyle name="Обычный 29" xfId="211"/>
    <cellStyle name="Обычный 3" xfId="1"/>
    <cellStyle name="Обычный 3 10" xfId="15"/>
    <cellStyle name="Обычный 3 11" xfId="16"/>
    <cellStyle name="Обычный 3 12" xfId="17"/>
    <cellStyle name="Обычный 3 2" xfId="18"/>
    <cellStyle name="Обычный 3 2 2" xfId="19"/>
    <cellStyle name="Обычный 3 3" xfId="20"/>
    <cellStyle name="Обычный 3 4" xfId="21"/>
    <cellStyle name="Обычный 3 5" xfId="22"/>
    <cellStyle name="Обычный 3 6" xfId="23"/>
    <cellStyle name="Обычный 3 7" xfId="24"/>
    <cellStyle name="Обычный 3 8" xfId="25"/>
    <cellStyle name="Обычный 3 9" xfId="26"/>
    <cellStyle name="Обычный 30" xfId="27"/>
    <cellStyle name="Обычный 4" xfId="28"/>
    <cellStyle name="Обычный 4 2" xfId="29"/>
    <cellStyle name="Обычный 4 2 2" xfId="30"/>
    <cellStyle name="Обычный 4 3" xfId="31"/>
    <cellStyle name="Обычный 4 4" xfId="32"/>
    <cellStyle name="Обычный 4 5" xfId="33"/>
    <cellStyle name="Обычный 4 6" xfId="34"/>
    <cellStyle name="Обычный 4 7" xfId="35"/>
    <cellStyle name="Обычный 4 8" xfId="36"/>
    <cellStyle name="Обычный 5" xfId="37"/>
    <cellStyle name="Обычный 5 2" xfId="38"/>
    <cellStyle name="Обычный 5 3" xfId="39"/>
    <cellStyle name="Обычный 5 4" xfId="40"/>
    <cellStyle name="Обычный 5 5" xfId="41"/>
    <cellStyle name="Обычный 5 6" xfId="42"/>
    <cellStyle name="Обычный 5 7" xfId="43"/>
    <cellStyle name="Обычный 6" xfId="44"/>
    <cellStyle name="Обычный 6 2" xfId="45"/>
    <cellStyle name="Обычный 7" xfId="46"/>
    <cellStyle name="Обычный 7 2" xfId="47"/>
    <cellStyle name="Обычный 7 3" xfId="48"/>
    <cellStyle name="Обычный 8" xfId="49"/>
    <cellStyle name="Обычный 8 2" xfId="50"/>
    <cellStyle name="Обычный 9" xfId="51"/>
    <cellStyle name="Обычный 9 2" xfId="52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em\Documents\&#1090;&#1088;&#1091;&#1076;&#1086;&#1074;&#1099;&#1077;%20&#1088;&#1077;&#1079;&#1077;&#1088;&#1074;&#1099;%20&#1050;&#1072;&#1079;&#1072;&#1085;&#1100;\&#1090;&#1088;&#1091;&#1076;&#1086;&#1074;&#1099;&#1077;%20&#1086;&#1090;&#1078;&#1080;&#1084;&#1072;&#1085;&#1080;&#1103;%20&#1087;&#1086;&#1076;&#1090;&#1103;&#1075;&#1080;&#1074;&#1072;&#1085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a0.112\Work_&#1057;&#1080;&#1073;&#1091;&#1088;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em\Documents\&#1056;&#1086;&#1089;&#1085;&#1077;&#1092;&#1090;&#1100;%20&#1089;&#1087;&#1072;&#1088;&#1090;&#1072;&#1082;&#1080;&#1072;&#1076;&#1099;\&#1056;&#1053;%20&#1092;&#1080;&#1085;&#1072;&#1083;%202019\&#1048;&#1090;&#1086;&#1075;&#1080;%20&#1056;&#1053;%20&#1092;&#1080;&#1085;&#1072;&#1083;%202019%20\&#1085;&#1072;&#1089;&#1090;&#1086;&#1083;&#1100;&#1085;&#1099;&#1081;%20&#1090;&#1077;&#1085;&#1085;&#1080;&#1089;%20&#1080;&#1090;&#1086;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em\Documents\&#1056;&#1086;&#1089;&#1085;&#1077;&#1092;&#1090;&#1100;%20&#1089;&#1087;&#1072;&#1088;&#1090;&#1072;&#1082;&#1080;&#1072;&#1076;&#1099;\&#1056;&#1053;%20&#1092;&#1080;&#1085;&#1072;&#1083;%202019\&#1048;&#1090;&#1086;&#1075;&#1080;%20&#1056;&#1053;%20&#1092;&#1080;&#1085;&#1072;&#1083;%202019%20\&#1056;&#1053;%20&#1092;&#1080;&#1085;&#1072;&#1083;%20XV%20&#1089;&#1087;&#1072;&#1088;&#1090;&#1072;&#1082;&#1080;&#1072;&#1076;&#1099;%202019%20&#107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em\Documents\&#1056;&#1086;&#1089;&#1085;&#1077;&#1092;&#1090;&#1100;%20&#1089;&#1087;&#1072;&#1088;&#1090;&#1072;&#1082;&#1080;&#1072;&#1076;&#1099;\&#1056;&#1086;&#1089;&#1085;&#1077;&#1092;&#1090;&#1100;%202018\&#1044;&#1083;&#1103;%20&#1085;&#1080;&#1082;&#1080;&#1090;&#1080;&#1095;&#1072;%20&#1048;&#1090;&#1086;&#1075;\&#1057;&#1087;&#1072;&#1088;&#1090;&#1072;&#1082;&#1080;&#1072;&#1076;&#1072;%20&#1056;&#1053;%202018%20(&#1080;&#1090;&#1086;&#1075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 refreshError="1"/>
      <sheetData sheetId="1">
        <row r="3">
          <cell r="A3" t="str">
            <v xml:space="preserve">I (6-8 лет) </v>
          </cell>
          <cell r="B3" t="str">
            <v>мужской</v>
          </cell>
          <cell r="C3" t="str">
            <v>января</v>
          </cell>
          <cell r="D3" t="str">
            <v>2018 года</v>
          </cell>
          <cell r="F3" t="str">
            <v>Алтайский край</v>
          </cell>
          <cell r="G3" t="str">
            <v>Челночный бег 3х10 м</v>
          </cell>
          <cell r="H3" t="str">
            <v xml:space="preserve"> « 1 »</v>
          </cell>
        </row>
        <row r="4">
          <cell r="A4" t="str">
            <v xml:space="preserve">II (9-10 лет) </v>
          </cell>
          <cell r="B4" t="str">
            <v>женский</v>
          </cell>
          <cell r="C4" t="str">
            <v>февраля</v>
          </cell>
          <cell r="D4" t="str">
            <v>2019 года</v>
          </cell>
          <cell r="F4" t="str">
            <v>Амурская область</v>
          </cell>
          <cell r="G4" t="str">
            <v>Бег на 30 м</v>
          </cell>
          <cell r="H4" t="str">
            <v xml:space="preserve"> « 2 »</v>
          </cell>
        </row>
        <row r="5">
          <cell r="A5" t="str">
            <v xml:space="preserve">III (11-12 лет) </v>
          </cell>
          <cell r="C5" t="str">
            <v>марта</v>
          </cell>
          <cell r="D5" t="str">
            <v>2020 года</v>
          </cell>
          <cell r="F5" t="str">
            <v>Архангельская область</v>
          </cell>
          <cell r="G5" t="str">
            <v>Бег на 60 м</v>
          </cell>
          <cell r="H5" t="str">
            <v xml:space="preserve"> « 3 »</v>
          </cell>
        </row>
        <row r="6">
          <cell r="A6" t="str">
            <v xml:space="preserve">IV (13-15 лет) </v>
          </cell>
          <cell r="C6" t="str">
            <v>апреля</v>
          </cell>
          <cell r="D6" t="str">
            <v>2021 года</v>
          </cell>
          <cell r="F6" t="str">
            <v>Астраханская область</v>
          </cell>
          <cell r="G6" t="str">
            <v>Бег на 100 м</v>
          </cell>
          <cell r="H6" t="str">
            <v xml:space="preserve"> « 4 »</v>
          </cell>
        </row>
        <row r="7">
          <cell r="A7" t="str">
            <v xml:space="preserve">V (16-17 лет) </v>
          </cell>
          <cell r="C7" t="str">
            <v>мая</v>
          </cell>
          <cell r="D7" t="str">
            <v>2022 года</v>
          </cell>
          <cell r="F7" t="str">
            <v>Белгородская область</v>
          </cell>
          <cell r="G7" t="str">
            <v>Бег на 1 км</v>
          </cell>
          <cell r="H7" t="str">
            <v xml:space="preserve"> « 5 »</v>
          </cell>
        </row>
        <row r="8">
          <cell r="A8" t="str">
            <v xml:space="preserve">VI (18-24 лет) </v>
          </cell>
          <cell r="C8" t="str">
            <v>июня</v>
          </cell>
          <cell r="D8" t="str">
            <v>2023 года</v>
          </cell>
          <cell r="F8" t="str">
            <v>Брянская область</v>
          </cell>
          <cell r="G8" t="str">
            <v>Бег на 1,5 км</v>
          </cell>
          <cell r="H8" t="str">
            <v xml:space="preserve"> « 6 »</v>
          </cell>
        </row>
        <row r="9">
          <cell r="A9" t="str">
            <v xml:space="preserve">VI (25-29 лет) </v>
          </cell>
          <cell r="C9" t="str">
            <v>июля</v>
          </cell>
          <cell r="D9" t="str">
            <v>2024 года</v>
          </cell>
          <cell r="F9" t="str">
            <v>Владимирская область</v>
          </cell>
          <cell r="G9" t="str">
            <v xml:space="preserve">Бег на 2 км </v>
          </cell>
          <cell r="H9" t="str">
            <v xml:space="preserve"> « 7 »</v>
          </cell>
        </row>
        <row r="10">
          <cell r="A10" t="str">
            <v xml:space="preserve">VII (30-34 лет) </v>
          </cell>
          <cell r="C10" t="str">
            <v>августа</v>
          </cell>
          <cell r="D10" t="str">
            <v>2025 года</v>
          </cell>
          <cell r="F10" t="str">
            <v>Волгоградская область</v>
          </cell>
          <cell r="G10" t="str">
            <v>Бег на 3 км</v>
          </cell>
          <cell r="H10" t="str">
            <v xml:space="preserve"> « 8 »</v>
          </cell>
        </row>
        <row r="11">
          <cell r="A11" t="str">
            <v xml:space="preserve">VII (35-39 лет) </v>
          </cell>
          <cell r="C11" t="str">
            <v>сентября</v>
          </cell>
          <cell r="D11" t="str">
            <v>2026 года</v>
          </cell>
          <cell r="F11" t="str">
            <v>Вологодская область</v>
          </cell>
          <cell r="G11" t="str">
            <v xml:space="preserve">Подтягивание из виса на высокой перекладине </v>
          </cell>
          <cell r="H11" t="str">
            <v xml:space="preserve"> « 9 »</v>
          </cell>
        </row>
        <row r="12">
          <cell r="A12" t="str">
            <v xml:space="preserve">VIII (40-44 лет) </v>
          </cell>
          <cell r="C12" t="str">
            <v>октября</v>
          </cell>
          <cell r="D12" t="str">
            <v>2027 года</v>
          </cell>
          <cell r="F12" t="str">
            <v>Воронежская область</v>
          </cell>
          <cell r="G12" t="str">
            <v>Подтягивание из виса лежа на низкой перекладине 90 см</v>
          </cell>
          <cell r="H12" t="str">
            <v xml:space="preserve"> « 10 »</v>
          </cell>
        </row>
        <row r="13">
          <cell r="A13" t="str">
            <v xml:space="preserve">VIII (45-49 лет) </v>
          </cell>
          <cell r="C13" t="str">
            <v>ноября</v>
          </cell>
          <cell r="D13" t="str">
            <v>2028 года</v>
          </cell>
          <cell r="F13" t="str">
            <v>г Байконур</v>
          </cell>
          <cell r="G13" t="str">
            <v>Сгибание и разгибание рук в упоре лежа на полу</v>
          </cell>
          <cell r="H13" t="str">
            <v xml:space="preserve"> « 11 »</v>
          </cell>
        </row>
        <row r="14">
          <cell r="A14" t="str">
            <v xml:space="preserve">IX (50-54 лет) </v>
          </cell>
          <cell r="C14" t="str">
            <v>декабря</v>
          </cell>
          <cell r="D14" t="str">
            <v>2029 года</v>
          </cell>
          <cell r="F14" t="str">
            <v>г Севастополь</v>
          </cell>
          <cell r="G14" t="str">
            <v>Сгибание и разгибание рук в упоре о гимнастическую скамью</v>
          </cell>
          <cell r="H14" t="str">
            <v xml:space="preserve"> « 12 »</v>
          </cell>
        </row>
        <row r="15">
          <cell r="A15" t="str">
            <v xml:space="preserve">IX (55-59 лет) </v>
          </cell>
          <cell r="D15" t="str">
            <v>2030 года</v>
          </cell>
          <cell r="F15" t="str">
            <v>город Москва</v>
          </cell>
          <cell r="G15" t="str">
            <v>Сгибание и разгибание рук в упоре о сиденье стула</v>
          </cell>
          <cell r="H15" t="str">
            <v xml:space="preserve"> « 13 »</v>
          </cell>
        </row>
        <row r="16">
          <cell r="A16" t="str">
            <v xml:space="preserve">X (60-64 лет) </v>
          </cell>
          <cell r="F16" t="str">
            <v>город Санкт-Петербург</v>
          </cell>
          <cell r="G16" t="str">
            <v xml:space="preserve">Рывок гири 16 кг </v>
          </cell>
          <cell r="H16" t="str">
            <v xml:space="preserve"> « 14 »</v>
          </cell>
        </row>
        <row r="17">
          <cell r="A17" t="str">
            <v xml:space="preserve">X (65-69 лет) </v>
          </cell>
          <cell r="F17" t="str">
            <v>Еврейская автономная область</v>
          </cell>
          <cell r="G17" t="str">
            <v>Наклон вперед из положения стоя с прямыми ногами на гимнастической скамье</v>
          </cell>
          <cell r="H17" t="str">
            <v xml:space="preserve"> « 15 »</v>
          </cell>
        </row>
        <row r="18">
          <cell r="A18" t="str">
            <v>XI (70 лет и старше)</v>
          </cell>
          <cell r="F18" t="str">
            <v>Забайкальский край</v>
          </cell>
          <cell r="G18" t="str">
            <v>Прыжок в длину с места толчком двумя ногами</v>
          </cell>
          <cell r="H18" t="str">
            <v xml:space="preserve"> « 16 »</v>
          </cell>
        </row>
        <row r="19">
          <cell r="F19" t="str">
            <v>Ивановская область</v>
          </cell>
          <cell r="G19" t="str">
            <v>Прыжок в длину с разбега</v>
          </cell>
          <cell r="H19" t="str">
            <v xml:space="preserve"> « 17 »</v>
          </cell>
        </row>
        <row r="20">
          <cell r="F20" t="str">
            <v>Иркутская область</v>
          </cell>
          <cell r="G20" t="str">
            <v>Поднимание туловища из положения лежа на спине (количество раз за 1 минуту)</v>
          </cell>
          <cell r="H20" t="str">
            <v xml:space="preserve"> « 18 »</v>
          </cell>
        </row>
        <row r="21">
          <cell r="F21" t="str">
            <v>Кабардино-Балкарская Республика</v>
          </cell>
          <cell r="G21" t="str">
            <v>Метание теннисного мяча в цель, дистанция 6 м</v>
          </cell>
          <cell r="H21" t="str">
            <v xml:space="preserve"> « 19 »</v>
          </cell>
        </row>
        <row r="22">
          <cell r="F22" t="str">
            <v>Калининградская область</v>
          </cell>
          <cell r="G22" t="str">
            <v>Метание мяча весом 150 г</v>
          </cell>
          <cell r="H22" t="str">
            <v xml:space="preserve"> « 20 »</v>
          </cell>
        </row>
        <row r="23">
          <cell r="F23" t="str">
            <v>Калужская область</v>
          </cell>
          <cell r="G23" t="str">
            <v xml:space="preserve">Метание спортивного снаряда весом 700 г </v>
          </cell>
          <cell r="H23" t="str">
            <v xml:space="preserve"> « 21 »</v>
          </cell>
        </row>
        <row r="24">
          <cell r="F24" t="str">
            <v>Камчатский край</v>
          </cell>
          <cell r="G24" t="str">
            <v>Метание спортивного снаряда весом 500 г</v>
          </cell>
          <cell r="H24" t="str">
            <v xml:space="preserve"> « 22 »</v>
          </cell>
        </row>
        <row r="25">
          <cell r="F25" t="str">
            <v>Карачаево-Черкесская Республика</v>
          </cell>
          <cell r="G25" t="str">
            <v>Бег на лыжах на 1 км</v>
          </cell>
          <cell r="H25" t="str">
            <v xml:space="preserve"> « 23 »</v>
          </cell>
        </row>
        <row r="26">
          <cell r="F26" t="str">
            <v>Кемеровская область</v>
          </cell>
          <cell r="G26" t="str">
            <v>Бег на лыжах на 2 км</v>
          </cell>
          <cell r="H26" t="str">
            <v xml:space="preserve"> « 24 »</v>
          </cell>
        </row>
        <row r="27">
          <cell r="F27" t="str">
            <v>Кировская область</v>
          </cell>
          <cell r="G27" t="str">
            <v>Бег на лыжах на 3 км</v>
          </cell>
          <cell r="H27" t="str">
            <v xml:space="preserve"> « 25 »</v>
          </cell>
        </row>
        <row r="28">
          <cell r="F28" t="str">
            <v>Костромская область</v>
          </cell>
          <cell r="G28" t="str">
            <v>Бег на лыжах на 5 км</v>
          </cell>
          <cell r="H28" t="str">
            <v xml:space="preserve"> « 26 »</v>
          </cell>
        </row>
        <row r="29">
          <cell r="F29" t="str">
            <v>Краснодарский край</v>
          </cell>
          <cell r="G29" t="str">
            <v>Передвижение на лыжах на 2 км</v>
          </cell>
          <cell r="H29" t="str">
            <v xml:space="preserve"> « 27 »</v>
          </cell>
        </row>
        <row r="30">
          <cell r="F30" t="str">
            <v>Красноярский край</v>
          </cell>
          <cell r="G30" t="str">
            <v>Передвижение на лыжах на 3 км</v>
          </cell>
          <cell r="H30" t="str">
            <v xml:space="preserve"> « 28 »</v>
          </cell>
        </row>
        <row r="31">
          <cell r="F31" t="str">
            <v>Курганская область</v>
          </cell>
          <cell r="G31" t="str">
            <v>Кросс на 2 км по пересеченной местности</v>
          </cell>
          <cell r="H31" t="str">
            <v xml:space="preserve"> « 29 »</v>
          </cell>
        </row>
        <row r="32">
          <cell r="F32" t="str">
            <v>Курская область</v>
          </cell>
          <cell r="G32" t="str">
            <v>Кросс на 3 км по пересеченной местности</v>
          </cell>
          <cell r="H32" t="str">
            <v xml:space="preserve"> « 30 »</v>
          </cell>
        </row>
        <row r="33">
          <cell r="F33" t="str">
            <v>Ленинградская область</v>
          </cell>
          <cell r="G33" t="str">
            <v>Кросс на 5 км по пересеченной местности</v>
          </cell>
          <cell r="H33" t="str">
            <v xml:space="preserve"> « 31 »</v>
          </cell>
        </row>
        <row r="34">
          <cell r="F34" t="str">
            <v>Липецкая область</v>
          </cell>
          <cell r="G34" t="str">
            <v>Смешанное передвижение на 1 км</v>
          </cell>
        </row>
        <row r="35">
          <cell r="F35" t="str">
            <v>Магаданская область</v>
          </cell>
          <cell r="G35" t="str">
            <v>Смешанное передвижение на 2 км</v>
          </cell>
        </row>
        <row r="36">
          <cell r="F36" t="str">
            <v>Московская область</v>
          </cell>
          <cell r="G36" t="str">
            <v>Смешанное передвижение по пересеченной местности на 1 км</v>
          </cell>
        </row>
        <row r="37">
          <cell r="F37" t="str">
            <v>Мурманская область</v>
          </cell>
          <cell r="G37" t="str">
            <v>Смешанное передвижение по пересеченной местности на 2 км</v>
          </cell>
        </row>
        <row r="38">
          <cell r="F38" t="str">
            <v>Ненецкий автономный округ</v>
          </cell>
          <cell r="G38" t="str">
            <v>Смешанное передвижение по пересеченной местности на 3 км</v>
          </cell>
        </row>
        <row r="39">
          <cell r="F39" t="str">
            <v>Нижегородская область</v>
          </cell>
          <cell r="G39" t="str">
            <v>Скандинавская ходьба на 3 км</v>
          </cell>
        </row>
        <row r="40">
          <cell r="F40" t="str">
            <v>Новгородская область</v>
          </cell>
          <cell r="G40" t="str">
            <v>Плавание 25 м</v>
          </cell>
        </row>
        <row r="41">
          <cell r="F41" t="str">
            <v>Новосибирская область</v>
          </cell>
          <cell r="G41" t="str">
            <v>Плавание 50 м</v>
          </cell>
        </row>
        <row r="42">
          <cell r="F42" t="str">
            <v>Омская область</v>
          </cell>
          <cell r="G42" t="str">
            <v>Стрельба из пневматической винтовки</v>
          </cell>
        </row>
        <row r="43">
          <cell r="F43" t="str">
            <v>Оренбургская область</v>
          </cell>
          <cell r="G43" t="str">
            <v>Стрельба из электронного оружия</v>
          </cell>
        </row>
        <row r="44">
          <cell r="F44" t="str">
            <v>Орловская область</v>
          </cell>
          <cell r="G44" t="str">
            <v xml:space="preserve">Туристский поход с проверкой туристских навыков </v>
          </cell>
        </row>
        <row r="45">
          <cell r="F45" t="str">
            <v>Пензенская область</v>
          </cell>
          <cell r="G45" t="str">
            <v>Самозащита без оружия</v>
          </cell>
        </row>
        <row r="46">
          <cell r="F46" t="str">
            <v>Пермский край</v>
          </cell>
        </row>
        <row r="47">
          <cell r="F47" t="str">
            <v>Приморский край</v>
          </cell>
        </row>
        <row r="48">
          <cell r="F48" t="str">
            <v>Псковская область</v>
          </cell>
        </row>
        <row r="49">
          <cell r="F49" t="str">
            <v>Республика Адыгея</v>
          </cell>
        </row>
        <row r="50">
          <cell r="F50" t="str">
            <v>Республика Алтай</v>
          </cell>
        </row>
        <row r="51">
          <cell r="F51" t="str">
            <v>Республика Башкортостан</v>
          </cell>
        </row>
        <row r="52">
          <cell r="F52" t="str">
            <v>Республика Бурятия</v>
          </cell>
        </row>
        <row r="53">
          <cell r="F53" t="str">
            <v>Республика Дагестан</v>
          </cell>
        </row>
        <row r="54">
          <cell r="F54" t="str">
            <v>Республика Ингушетия</v>
          </cell>
        </row>
        <row r="55">
          <cell r="F55" t="str">
            <v>Республика Калмыкия</v>
          </cell>
        </row>
        <row r="56">
          <cell r="F56" t="str">
            <v>Республика Карелия</v>
          </cell>
        </row>
        <row r="57">
          <cell r="F57" t="str">
            <v>Республика Коми</v>
          </cell>
        </row>
        <row r="58">
          <cell r="F58" t="str">
            <v>Республика Крым</v>
          </cell>
        </row>
        <row r="59">
          <cell r="F59" t="str">
            <v>Республика Марий Эл</v>
          </cell>
        </row>
        <row r="60">
          <cell r="F60" t="str">
            <v>Республика Мордовия</v>
          </cell>
        </row>
        <row r="61">
          <cell r="F61" t="str">
            <v>Республика Саха(Якутия)</v>
          </cell>
        </row>
        <row r="62">
          <cell r="F62" t="str">
            <v>Республика Северная Осетия - Алания</v>
          </cell>
        </row>
        <row r="63">
          <cell r="F63" t="str">
            <v>Республика Татарстан</v>
          </cell>
        </row>
        <row r="64">
          <cell r="F64" t="str">
            <v>Республика Тыва</v>
          </cell>
        </row>
        <row r="65">
          <cell r="F65" t="str">
            <v>Республика Хакасия</v>
          </cell>
        </row>
        <row r="66">
          <cell r="F66" t="str">
            <v>Ростовская область</v>
          </cell>
        </row>
        <row r="67">
          <cell r="F67" t="str">
            <v>Рязанская область</v>
          </cell>
        </row>
        <row r="68">
          <cell r="F68" t="str">
            <v>Самарская область</v>
          </cell>
        </row>
        <row r="69">
          <cell r="F69" t="str">
            <v>Саратовская область</v>
          </cell>
        </row>
        <row r="70">
          <cell r="F70" t="str">
            <v>Сахалинская область</v>
          </cell>
        </row>
        <row r="71">
          <cell r="F71" t="str">
            <v>Свердловская область</v>
          </cell>
        </row>
        <row r="72">
          <cell r="F72" t="str">
            <v>Смоленская область</v>
          </cell>
        </row>
        <row r="73">
          <cell r="F73" t="str">
            <v>Ставропольский край</v>
          </cell>
        </row>
        <row r="74">
          <cell r="F74" t="str">
            <v>Тамбовская область</v>
          </cell>
        </row>
        <row r="75">
          <cell r="F75" t="str">
            <v>Тверская область</v>
          </cell>
        </row>
        <row r="76">
          <cell r="F76" t="str">
            <v>Томская область</v>
          </cell>
        </row>
        <row r="77">
          <cell r="F77" t="str">
            <v>Тульская область</v>
          </cell>
        </row>
        <row r="78">
          <cell r="F78" t="str">
            <v>Тюменская область</v>
          </cell>
        </row>
        <row r="79">
          <cell r="F79" t="str">
            <v>Удмуртская Республика</v>
          </cell>
        </row>
        <row r="80">
          <cell r="F80" t="str">
            <v>Ульяновская область</v>
          </cell>
        </row>
        <row r="81">
          <cell r="F81" t="str">
            <v>Хабаровский край</v>
          </cell>
        </row>
        <row r="82">
          <cell r="F82" t="str">
            <v>Ханты-Мансийский автономный округ - Югра</v>
          </cell>
        </row>
        <row r="83">
          <cell r="F83" t="str">
            <v>Челябинская область</v>
          </cell>
        </row>
        <row r="84">
          <cell r="F84" t="str">
            <v>Чеченская Республика</v>
          </cell>
        </row>
        <row r="85">
          <cell r="F85" t="str">
            <v>Чувашская Республика</v>
          </cell>
        </row>
        <row r="86">
          <cell r="F86" t="str">
            <v>Чукотский автономный округ</v>
          </cell>
        </row>
        <row r="87">
          <cell r="F87" t="str">
            <v>Ямало-Ненецкий автономный округ</v>
          </cell>
        </row>
        <row r="88">
          <cell r="F88" t="str">
            <v>Ярославская область</v>
          </cell>
        </row>
        <row r="89">
          <cell r="F89" t="str">
            <v xml:space="preserve"> Республика Чеченская</v>
          </cell>
        </row>
        <row r="90">
          <cell r="F90" t="str">
            <v xml:space="preserve"> Чувашия. Чувашская Республика -</v>
          </cell>
        </row>
        <row r="91">
          <cell r="F91" t="str">
            <v xml:space="preserve"> Автономный округ Чукотский</v>
          </cell>
        </row>
        <row r="92">
          <cell r="F92" t="str">
            <v xml:space="preserve"> Автономный округ Эвенкийский</v>
          </cell>
        </row>
        <row r="93">
          <cell r="F93" t="str">
            <v xml:space="preserve"> Автономный округ Ямало-Ненецкий</v>
          </cell>
        </row>
        <row r="94">
          <cell r="F94" t="str">
            <v xml:space="preserve"> Ярославская область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ИД"/>
      <sheetName val="Рейтинг"/>
      <sheetName val="Coach-list"/>
      <sheetName val="Список участников"/>
      <sheetName val="СписокЖ"/>
      <sheetName val="СписокМ"/>
      <sheetName val="Подгруппы-Boy"/>
      <sheetName val="Подгруппы-Girl"/>
      <sheetName val="Места в группах"/>
      <sheetName val="Протокол подгрупп-Boy"/>
      <sheetName val="Протокол подгрупп-Girl"/>
      <sheetName val="Бегунок групп"/>
      <sheetName val="Бегунок сетки"/>
      <sheetName val="Бегунок7п"/>
      <sheetName val="BS-16"/>
      <sheetName val="GS-16"/>
      <sheetName val="BS-1-8"/>
      <sheetName val="BS-9-18"/>
      <sheetName val="BSP-16"/>
      <sheetName val="GS-1-8"/>
      <sheetName val="GS-9-15"/>
      <sheetName val="BS-32"/>
      <sheetName val="GS-32"/>
      <sheetName val="Заявка на пары"/>
      <sheetName val="Список пар"/>
      <sheetName val="Пары-жеребьевка"/>
      <sheetName val="XD-15"/>
      <sheetName val="Итог"/>
      <sheetName val="XD-16"/>
      <sheetName val="GD-32"/>
      <sheetName val="XD-32"/>
      <sheetName val="Финальные результ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Номер матча</v>
          </cell>
          <cell r="B1" t="str">
            <v>Группа</v>
          </cell>
          <cell r="C1" t="str">
            <v>Встреча</v>
          </cell>
          <cell r="D1" t="str">
            <v>Дата время</v>
          </cell>
          <cell r="E1" t="str">
            <v>Стол</v>
          </cell>
          <cell r="F1" t="str">
            <v>1Num</v>
          </cell>
          <cell r="G1" t="str">
            <v>1Name</v>
          </cell>
          <cell r="H1" t="str">
            <v>2Num</v>
          </cell>
          <cell r="I1" t="str">
            <v>2Name</v>
          </cell>
          <cell r="J1" t="str">
            <v>Пол</v>
          </cell>
        </row>
        <row r="2">
          <cell r="A2">
            <v>1</v>
          </cell>
          <cell r="B2">
            <v>1</v>
          </cell>
          <cell r="C2" t="str">
            <v>2-4</v>
          </cell>
          <cell r="F2">
            <v>17</v>
          </cell>
          <cell r="G2" t="str">
            <v>САФОНОВ Сергей</v>
          </cell>
          <cell r="H2">
            <v>5</v>
          </cell>
          <cell r="I2" t="str">
            <v>ЗЕЗЮЛЬКИН Алексей</v>
          </cell>
          <cell r="J2" t="str">
            <v>Мужчины</v>
          </cell>
        </row>
        <row r="3">
          <cell r="A3">
            <v>2</v>
          </cell>
          <cell r="B3">
            <v>1</v>
          </cell>
          <cell r="C3" t="str">
            <v>1-5</v>
          </cell>
          <cell r="F3">
            <v>1</v>
          </cell>
          <cell r="G3" t="str">
            <v>ВИХРЕВ Олег</v>
          </cell>
          <cell r="H3">
            <v>10</v>
          </cell>
          <cell r="I3" t="str">
            <v>ГУЩИН Сергей</v>
          </cell>
          <cell r="J3" t="str">
            <v>Мужчины</v>
          </cell>
        </row>
        <row r="4">
          <cell r="A4">
            <v>3</v>
          </cell>
          <cell r="B4">
            <v>1</v>
          </cell>
          <cell r="C4" t="str">
            <v>3-6</v>
          </cell>
          <cell r="F4">
            <v>13</v>
          </cell>
          <cell r="G4" t="str">
            <v>ГРОМНИЦКИЙ Иван</v>
          </cell>
          <cell r="H4">
            <v>0</v>
          </cell>
          <cell r="I4" t="e">
            <v>#N/A</v>
          </cell>
          <cell r="J4" t="str">
            <v>Мужчины</v>
          </cell>
        </row>
        <row r="5">
          <cell r="A5">
            <v>4</v>
          </cell>
          <cell r="B5">
            <v>1</v>
          </cell>
          <cell r="C5" t="str">
            <v>4-1</v>
          </cell>
          <cell r="F5">
            <v>5</v>
          </cell>
          <cell r="G5" t="str">
            <v>ЗЕЗЮЛЬКИН Алексей</v>
          </cell>
          <cell r="H5">
            <v>1</v>
          </cell>
          <cell r="I5" t="str">
            <v>ВИХРЕВ Олег</v>
          </cell>
          <cell r="J5" t="str">
            <v>Мужчины</v>
          </cell>
        </row>
        <row r="6">
          <cell r="A6">
            <v>5</v>
          </cell>
          <cell r="B6">
            <v>1</v>
          </cell>
          <cell r="C6" t="str">
            <v>6-2</v>
          </cell>
          <cell r="F6">
            <v>0</v>
          </cell>
          <cell r="G6" t="e">
            <v>#N/A</v>
          </cell>
          <cell r="H6">
            <v>17</v>
          </cell>
          <cell r="I6" t="str">
            <v>САФОНОВ Сергей</v>
          </cell>
          <cell r="J6" t="str">
            <v>Мужчины</v>
          </cell>
        </row>
        <row r="7">
          <cell r="A7">
            <v>6</v>
          </cell>
          <cell r="B7">
            <v>1</v>
          </cell>
          <cell r="C7" t="str">
            <v>5-3</v>
          </cell>
          <cell r="F7">
            <v>10</v>
          </cell>
          <cell r="G7" t="str">
            <v>ГУЩИН Сергей</v>
          </cell>
          <cell r="H7">
            <v>13</v>
          </cell>
          <cell r="I7" t="str">
            <v>ГРОМНИЦКИЙ Иван</v>
          </cell>
          <cell r="J7" t="str">
            <v>Мужчины</v>
          </cell>
        </row>
        <row r="8">
          <cell r="A8">
            <v>7</v>
          </cell>
          <cell r="B8">
            <v>1</v>
          </cell>
          <cell r="C8" t="str">
            <v>1-3</v>
          </cell>
          <cell r="F8">
            <v>1</v>
          </cell>
          <cell r="G8" t="str">
            <v>ВИХРЕВ Олег</v>
          </cell>
          <cell r="H8">
            <v>13</v>
          </cell>
          <cell r="I8" t="str">
            <v>ГРОМНИЦКИЙ Иван</v>
          </cell>
          <cell r="J8" t="str">
            <v>Мужчины</v>
          </cell>
        </row>
        <row r="9">
          <cell r="A9">
            <v>8</v>
          </cell>
          <cell r="B9">
            <v>1</v>
          </cell>
          <cell r="C9" t="str">
            <v>2-5</v>
          </cell>
          <cell r="F9">
            <v>17</v>
          </cell>
          <cell r="G9" t="str">
            <v>САФОНОВ Сергей</v>
          </cell>
          <cell r="H9">
            <v>10</v>
          </cell>
          <cell r="I9" t="str">
            <v>ГУЩИН Сергей</v>
          </cell>
          <cell r="J9" t="str">
            <v>Мужчины</v>
          </cell>
        </row>
        <row r="10">
          <cell r="A10">
            <v>9</v>
          </cell>
          <cell r="B10">
            <v>1</v>
          </cell>
          <cell r="C10" t="str">
            <v>4-6</v>
          </cell>
          <cell r="F10">
            <v>5</v>
          </cell>
          <cell r="G10" t="str">
            <v>ЗЕЗЮЛЬКИН Алексей</v>
          </cell>
          <cell r="H10">
            <v>0</v>
          </cell>
          <cell r="I10" t="e">
            <v>#N/A</v>
          </cell>
          <cell r="J10" t="str">
            <v>Мужчины</v>
          </cell>
        </row>
        <row r="11">
          <cell r="A11">
            <v>10</v>
          </cell>
          <cell r="B11">
            <v>1</v>
          </cell>
          <cell r="C11" t="str">
            <v>3-2</v>
          </cell>
          <cell r="F11">
            <v>13</v>
          </cell>
          <cell r="G11" t="str">
            <v>ГРОМНИЦКИЙ Иван</v>
          </cell>
          <cell r="H11">
            <v>17</v>
          </cell>
          <cell r="I11" t="str">
            <v>САФОНОВ Сергей</v>
          </cell>
          <cell r="J11" t="str">
            <v>Мужчины</v>
          </cell>
        </row>
        <row r="12">
          <cell r="A12">
            <v>11</v>
          </cell>
          <cell r="B12">
            <v>1</v>
          </cell>
          <cell r="C12" t="str">
            <v>6-1</v>
          </cell>
          <cell r="F12">
            <v>0</v>
          </cell>
          <cell r="G12" t="e">
            <v>#N/A</v>
          </cell>
          <cell r="H12">
            <v>1</v>
          </cell>
          <cell r="I12" t="str">
            <v>ВИХРЕВ Олег</v>
          </cell>
          <cell r="J12" t="str">
            <v>Мужчины</v>
          </cell>
        </row>
        <row r="13">
          <cell r="A13">
            <v>12</v>
          </cell>
          <cell r="B13">
            <v>1</v>
          </cell>
          <cell r="C13" t="str">
            <v>5-4</v>
          </cell>
          <cell r="F13">
            <v>10</v>
          </cell>
          <cell r="G13" t="str">
            <v>ГУЩИН Сергей</v>
          </cell>
          <cell r="H13">
            <v>5</v>
          </cell>
          <cell r="I13" t="str">
            <v>ЗЕЗЮЛЬКИН Алексей</v>
          </cell>
          <cell r="J13" t="str">
            <v>Мужчины</v>
          </cell>
        </row>
        <row r="14">
          <cell r="A14">
            <v>13</v>
          </cell>
          <cell r="B14">
            <v>1</v>
          </cell>
          <cell r="C14" t="str">
            <v>1-2</v>
          </cell>
          <cell r="F14">
            <v>1</v>
          </cell>
          <cell r="G14" t="str">
            <v>ВИХРЕВ Олег</v>
          </cell>
          <cell r="H14">
            <v>17</v>
          </cell>
          <cell r="I14" t="str">
            <v>САФОНОВ Сергей</v>
          </cell>
          <cell r="J14" t="str">
            <v>Мужчины</v>
          </cell>
        </row>
        <row r="15">
          <cell r="A15">
            <v>14</v>
          </cell>
          <cell r="B15">
            <v>1</v>
          </cell>
          <cell r="C15" t="str">
            <v>3-4</v>
          </cell>
          <cell r="F15">
            <v>13</v>
          </cell>
          <cell r="G15" t="str">
            <v>ГРОМНИЦКИЙ Иван</v>
          </cell>
          <cell r="H15">
            <v>5</v>
          </cell>
          <cell r="I15" t="str">
            <v>ЗЕЗЮЛЬКИН Алексей</v>
          </cell>
          <cell r="J15" t="str">
            <v>Мужчины</v>
          </cell>
        </row>
        <row r="16">
          <cell r="A16">
            <v>15</v>
          </cell>
          <cell r="B16">
            <v>1</v>
          </cell>
          <cell r="C16" t="str">
            <v>5-6</v>
          </cell>
          <cell r="F16">
            <v>10</v>
          </cell>
          <cell r="G16" t="str">
            <v>ГУЩИН Сергей</v>
          </cell>
          <cell r="H16">
            <v>0</v>
          </cell>
          <cell r="I16" t="e">
            <v>#N/A</v>
          </cell>
          <cell r="J16" t="str">
            <v>Мужчины</v>
          </cell>
        </row>
        <row r="17">
          <cell r="A17">
            <v>16</v>
          </cell>
          <cell r="B17">
            <v>2</v>
          </cell>
          <cell r="C17" t="str">
            <v>2-4</v>
          </cell>
          <cell r="F17">
            <v>6</v>
          </cell>
          <cell r="G17" t="str">
            <v>ВЕНЕДИКТОВ Дмитрий</v>
          </cell>
          <cell r="H17">
            <v>18</v>
          </cell>
          <cell r="I17" t="str">
            <v>СЕМЕНОВ Дмитрий</v>
          </cell>
          <cell r="J17" t="str">
            <v>Мужчины</v>
          </cell>
        </row>
        <row r="18">
          <cell r="A18">
            <v>17</v>
          </cell>
          <cell r="B18">
            <v>2</v>
          </cell>
          <cell r="C18" t="str">
            <v>1-5</v>
          </cell>
          <cell r="F18">
            <v>2</v>
          </cell>
          <cell r="G18" t="str">
            <v>ИВАНОВ Игорь</v>
          </cell>
          <cell r="H18">
            <v>0</v>
          </cell>
          <cell r="I18" t="e">
            <v>#N/A</v>
          </cell>
          <cell r="J18" t="str">
            <v>Мужчины</v>
          </cell>
        </row>
        <row r="19">
          <cell r="A19">
            <v>18</v>
          </cell>
          <cell r="B19">
            <v>2</v>
          </cell>
          <cell r="C19" t="str">
            <v>3-6</v>
          </cell>
          <cell r="F19">
            <v>12</v>
          </cell>
          <cell r="G19" t="str">
            <v>КИРИЧЕНКО Евгений</v>
          </cell>
          <cell r="H19">
            <v>0</v>
          </cell>
          <cell r="I19" t="e">
            <v>#N/A</v>
          </cell>
          <cell r="J19" t="str">
            <v>Мужчины</v>
          </cell>
        </row>
        <row r="20">
          <cell r="A20">
            <v>19</v>
          </cell>
          <cell r="B20">
            <v>2</v>
          </cell>
          <cell r="C20" t="str">
            <v>4-1</v>
          </cell>
          <cell r="F20">
            <v>18</v>
          </cell>
          <cell r="G20" t="str">
            <v>СЕМЕНОВ Дмитрий</v>
          </cell>
          <cell r="H20">
            <v>2</v>
          </cell>
          <cell r="I20" t="str">
            <v>ИВАНОВ Игорь</v>
          </cell>
          <cell r="J20" t="str">
            <v>Мужчины</v>
          </cell>
        </row>
        <row r="21">
          <cell r="A21">
            <v>20</v>
          </cell>
          <cell r="B21">
            <v>2</v>
          </cell>
          <cell r="C21" t="str">
            <v>6-2</v>
          </cell>
          <cell r="F21">
            <v>0</v>
          </cell>
          <cell r="G21" t="e">
            <v>#N/A</v>
          </cell>
          <cell r="H21">
            <v>6</v>
          </cell>
          <cell r="I21" t="str">
            <v>ВЕНЕДИКТОВ Дмитрий</v>
          </cell>
          <cell r="J21" t="str">
            <v>Мужчины</v>
          </cell>
        </row>
        <row r="22">
          <cell r="A22">
            <v>21</v>
          </cell>
          <cell r="B22">
            <v>2</v>
          </cell>
          <cell r="C22" t="str">
            <v>5-3</v>
          </cell>
          <cell r="F22">
            <v>0</v>
          </cell>
          <cell r="G22" t="e">
            <v>#N/A</v>
          </cell>
          <cell r="H22">
            <v>12</v>
          </cell>
          <cell r="I22" t="str">
            <v>КИРИЧЕНКО Евгений</v>
          </cell>
          <cell r="J22" t="str">
            <v>Мужчины</v>
          </cell>
        </row>
        <row r="23">
          <cell r="A23">
            <v>22</v>
          </cell>
          <cell r="B23">
            <v>2</v>
          </cell>
          <cell r="C23" t="str">
            <v>1-3</v>
          </cell>
          <cell r="F23">
            <v>2</v>
          </cell>
          <cell r="G23" t="str">
            <v>ИВАНОВ Игорь</v>
          </cell>
          <cell r="H23">
            <v>12</v>
          </cell>
          <cell r="I23" t="str">
            <v>КИРИЧЕНКО Евгений</v>
          </cell>
          <cell r="J23" t="str">
            <v>Мужчины</v>
          </cell>
        </row>
        <row r="24">
          <cell r="A24">
            <v>23</v>
          </cell>
          <cell r="B24">
            <v>2</v>
          </cell>
          <cell r="C24" t="str">
            <v>2-5</v>
          </cell>
          <cell r="F24">
            <v>6</v>
          </cell>
          <cell r="G24" t="str">
            <v>ВЕНЕДИКТОВ Дмитрий</v>
          </cell>
          <cell r="H24">
            <v>0</v>
          </cell>
          <cell r="I24" t="e">
            <v>#N/A</v>
          </cell>
          <cell r="J24" t="str">
            <v>Мужчины</v>
          </cell>
        </row>
        <row r="25">
          <cell r="A25">
            <v>24</v>
          </cell>
          <cell r="B25">
            <v>2</v>
          </cell>
          <cell r="C25" t="str">
            <v>4-6</v>
          </cell>
          <cell r="F25">
            <v>18</v>
          </cell>
          <cell r="G25" t="str">
            <v>СЕМЕНОВ Дмитрий</v>
          </cell>
          <cell r="H25">
            <v>0</v>
          </cell>
          <cell r="I25" t="e">
            <v>#N/A</v>
          </cell>
          <cell r="J25" t="str">
            <v>Мужчины</v>
          </cell>
        </row>
        <row r="26">
          <cell r="A26">
            <v>25</v>
          </cell>
          <cell r="B26">
            <v>2</v>
          </cell>
          <cell r="C26" t="str">
            <v>3-2</v>
          </cell>
          <cell r="F26">
            <v>12</v>
          </cell>
          <cell r="G26" t="str">
            <v>КИРИЧЕНКО Евгений</v>
          </cell>
          <cell r="H26">
            <v>6</v>
          </cell>
          <cell r="I26" t="str">
            <v>ВЕНЕДИКТОВ Дмитрий</v>
          </cell>
          <cell r="J26" t="str">
            <v>Мужчины</v>
          </cell>
        </row>
        <row r="27">
          <cell r="A27">
            <v>26</v>
          </cell>
          <cell r="B27">
            <v>2</v>
          </cell>
          <cell r="C27" t="str">
            <v>6-1</v>
          </cell>
          <cell r="F27">
            <v>0</v>
          </cell>
          <cell r="G27" t="e">
            <v>#N/A</v>
          </cell>
          <cell r="H27">
            <v>2</v>
          </cell>
          <cell r="I27" t="str">
            <v>ИВАНОВ Игорь</v>
          </cell>
          <cell r="J27" t="str">
            <v>Мужчины</v>
          </cell>
        </row>
        <row r="28">
          <cell r="A28">
            <v>27</v>
          </cell>
          <cell r="B28">
            <v>2</v>
          </cell>
          <cell r="C28" t="str">
            <v>5-4</v>
          </cell>
          <cell r="F28">
            <v>0</v>
          </cell>
          <cell r="G28" t="e">
            <v>#N/A</v>
          </cell>
          <cell r="H28">
            <v>18</v>
          </cell>
          <cell r="I28" t="str">
            <v>СЕМЕНОВ Дмитрий</v>
          </cell>
          <cell r="J28" t="str">
            <v>Мужчины</v>
          </cell>
        </row>
        <row r="29">
          <cell r="A29">
            <v>28</v>
          </cell>
          <cell r="B29">
            <v>2</v>
          </cell>
          <cell r="C29" t="str">
            <v>1-2</v>
          </cell>
          <cell r="F29">
            <v>2</v>
          </cell>
          <cell r="G29" t="str">
            <v>ИВАНОВ Игорь</v>
          </cell>
          <cell r="H29">
            <v>6</v>
          </cell>
          <cell r="I29" t="str">
            <v>ВЕНЕДИКТОВ Дмитрий</v>
          </cell>
          <cell r="J29" t="str">
            <v>Мужчины</v>
          </cell>
        </row>
        <row r="30">
          <cell r="A30">
            <v>29</v>
          </cell>
          <cell r="B30">
            <v>2</v>
          </cell>
          <cell r="C30" t="str">
            <v>3-4</v>
          </cell>
          <cell r="F30">
            <v>12</v>
          </cell>
          <cell r="G30" t="str">
            <v>КИРИЧЕНКО Евгений</v>
          </cell>
          <cell r="H30">
            <v>18</v>
          </cell>
          <cell r="I30" t="str">
            <v>СЕМЕНОВ Дмитрий</v>
          </cell>
          <cell r="J30" t="str">
            <v>Мужчины</v>
          </cell>
        </row>
        <row r="31">
          <cell r="A31">
            <v>30</v>
          </cell>
          <cell r="B31">
            <v>2</v>
          </cell>
          <cell r="C31" t="str">
            <v>5-6</v>
          </cell>
          <cell r="F31">
            <v>0</v>
          </cell>
          <cell r="G31" t="e">
            <v>#N/A</v>
          </cell>
          <cell r="H31">
            <v>0</v>
          </cell>
          <cell r="I31" t="e">
            <v>#N/A</v>
          </cell>
          <cell r="J31" t="str">
            <v>Мужчины</v>
          </cell>
        </row>
        <row r="32">
          <cell r="A32">
            <v>31</v>
          </cell>
          <cell r="B32">
            <v>3</v>
          </cell>
          <cell r="C32" t="str">
            <v>2-4</v>
          </cell>
          <cell r="F32">
            <v>9</v>
          </cell>
          <cell r="G32" t="str">
            <v>ПАВЛЕНКО Юрий</v>
          </cell>
          <cell r="H32">
            <v>16</v>
          </cell>
          <cell r="I32" t="str">
            <v>ИНДУЧНЫЙ Дмитрий</v>
          </cell>
          <cell r="J32" t="str">
            <v>Мужчины</v>
          </cell>
        </row>
        <row r="33">
          <cell r="A33">
            <v>32</v>
          </cell>
          <cell r="B33">
            <v>3</v>
          </cell>
          <cell r="C33" t="str">
            <v>1-5</v>
          </cell>
          <cell r="F33">
            <v>3</v>
          </cell>
          <cell r="G33" t="str">
            <v>ЯКОВЛЕВ Денис</v>
          </cell>
          <cell r="H33">
            <v>14</v>
          </cell>
          <cell r="I33" t="str">
            <v>ЗЫРЯНОВ Константин</v>
          </cell>
          <cell r="J33" t="str">
            <v>Мужчины</v>
          </cell>
        </row>
        <row r="34">
          <cell r="A34">
            <v>33</v>
          </cell>
          <cell r="B34">
            <v>3</v>
          </cell>
          <cell r="C34" t="str">
            <v>3-6</v>
          </cell>
          <cell r="F34">
            <v>8</v>
          </cell>
          <cell r="G34" t="str">
            <v>САМКО Максим</v>
          </cell>
          <cell r="H34">
            <v>0</v>
          </cell>
          <cell r="I34" t="e">
            <v>#N/A</v>
          </cell>
          <cell r="J34" t="str">
            <v>Мужчины</v>
          </cell>
        </row>
        <row r="35">
          <cell r="A35">
            <v>34</v>
          </cell>
          <cell r="B35">
            <v>3</v>
          </cell>
          <cell r="C35" t="str">
            <v>4-1</v>
          </cell>
          <cell r="F35">
            <v>16</v>
          </cell>
          <cell r="G35" t="str">
            <v>ИНДУЧНЫЙ Дмитрий</v>
          </cell>
          <cell r="H35">
            <v>3</v>
          </cell>
          <cell r="I35" t="str">
            <v>ЯКОВЛЕВ Денис</v>
          </cell>
          <cell r="J35" t="str">
            <v>Мужчины</v>
          </cell>
        </row>
        <row r="36">
          <cell r="A36">
            <v>35</v>
          </cell>
          <cell r="B36">
            <v>3</v>
          </cell>
          <cell r="C36" t="str">
            <v>6-2</v>
          </cell>
          <cell r="F36">
            <v>0</v>
          </cell>
          <cell r="G36" t="e">
            <v>#N/A</v>
          </cell>
          <cell r="H36">
            <v>9</v>
          </cell>
          <cell r="I36" t="str">
            <v>ПАВЛЕНКО Юрий</v>
          </cell>
          <cell r="J36" t="str">
            <v>Мужчины</v>
          </cell>
        </row>
        <row r="37">
          <cell r="A37">
            <v>36</v>
          </cell>
          <cell r="B37">
            <v>3</v>
          </cell>
          <cell r="C37" t="str">
            <v>5-3</v>
          </cell>
          <cell r="F37">
            <v>14</v>
          </cell>
          <cell r="G37" t="str">
            <v>ЗЫРЯНОВ Константин</v>
          </cell>
          <cell r="H37">
            <v>8</v>
          </cell>
          <cell r="I37" t="str">
            <v>САМКО Максим</v>
          </cell>
          <cell r="J37" t="str">
            <v>Мужчины</v>
          </cell>
        </row>
        <row r="38">
          <cell r="A38">
            <v>37</v>
          </cell>
          <cell r="B38">
            <v>3</v>
          </cell>
          <cell r="C38" t="str">
            <v>1-3</v>
          </cell>
          <cell r="F38">
            <v>3</v>
          </cell>
          <cell r="G38" t="str">
            <v>ЯКОВЛЕВ Денис</v>
          </cell>
          <cell r="H38">
            <v>8</v>
          </cell>
          <cell r="I38" t="str">
            <v>САМКО Максим</v>
          </cell>
          <cell r="J38" t="str">
            <v>Мужчины</v>
          </cell>
        </row>
        <row r="39">
          <cell r="A39">
            <v>38</v>
          </cell>
          <cell r="B39">
            <v>3</v>
          </cell>
          <cell r="C39" t="str">
            <v>2-5</v>
          </cell>
          <cell r="F39">
            <v>9</v>
          </cell>
          <cell r="G39" t="str">
            <v>ПАВЛЕНКО Юрий</v>
          </cell>
          <cell r="H39">
            <v>14</v>
          </cell>
          <cell r="I39" t="str">
            <v>ЗЫРЯНОВ Константин</v>
          </cell>
          <cell r="J39" t="str">
            <v>Мужчины</v>
          </cell>
        </row>
        <row r="40">
          <cell r="A40">
            <v>39</v>
          </cell>
          <cell r="B40">
            <v>3</v>
          </cell>
          <cell r="C40" t="str">
            <v>4-6</v>
          </cell>
          <cell r="F40">
            <v>16</v>
          </cell>
          <cell r="G40" t="str">
            <v>ИНДУЧНЫЙ Дмитрий</v>
          </cell>
          <cell r="H40">
            <v>0</v>
          </cell>
          <cell r="I40" t="e">
            <v>#N/A</v>
          </cell>
          <cell r="J40" t="str">
            <v>Мужчины</v>
          </cell>
        </row>
        <row r="41">
          <cell r="A41">
            <v>40</v>
          </cell>
          <cell r="B41">
            <v>3</v>
          </cell>
          <cell r="C41" t="str">
            <v>3-2</v>
          </cell>
          <cell r="F41">
            <v>8</v>
          </cell>
          <cell r="G41" t="str">
            <v>САМКО Максим</v>
          </cell>
          <cell r="H41">
            <v>9</v>
          </cell>
          <cell r="I41" t="str">
            <v>ПАВЛЕНКО Юрий</v>
          </cell>
          <cell r="J41" t="str">
            <v>Мужчины</v>
          </cell>
        </row>
        <row r="42">
          <cell r="A42">
            <v>41</v>
          </cell>
          <cell r="B42">
            <v>3</v>
          </cell>
          <cell r="C42" t="str">
            <v>6-1</v>
          </cell>
          <cell r="F42">
            <v>0</v>
          </cell>
          <cell r="G42" t="e">
            <v>#N/A</v>
          </cell>
          <cell r="H42">
            <v>3</v>
          </cell>
          <cell r="I42" t="str">
            <v>ЯКОВЛЕВ Денис</v>
          </cell>
          <cell r="J42" t="str">
            <v>Мужчины</v>
          </cell>
        </row>
        <row r="43">
          <cell r="A43">
            <v>42</v>
          </cell>
          <cell r="B43">
            <v>3</v>
          </cell>
          <cell r="C43" t="str">
            <v>5-4</v>
          </cell>
          <cell r="F43">
            <v>14</v>
          </cell>
          <cell r="G43" t="str">
            <v>ЗЫРЯНОВ Константин</v>
          </cell>
          <cell r="H43">
            <v>16</v>
          </cell>
          <cell r="I43" t="str">
            <v>ИНДУЧНЫЙ Дмитрий</v>
          </cell>
          <cell r="J43" t="str">
            <v>Мужчины</v>
          </cell>
        </row>
        <row r="44">
          <cell r="A44">
            <v>43</v>
          </cell>
          <cell r="B44">
            <v>3</v>
          </cell>
          <cell r="C44" t="str">
            <v>1-2</v>
          </cell>
          <cell r="F44">
            <v>3</v>
          </cell>
          <cell r="G44" t="str">
            <v>ЯКОВЛЕВ Денис</v>
          </cell>
          <cell r="H44">
            <v>9</v>
          </cell>
          <cell r="I44" t="str">
            <v>ПАВЛЕНКО Юрий</v>
          </cell>
          <cell r="J44" t="str">
            <v>Мужчины</v>
          </cell>
        </row>
        <row r="45">
          <cell r="A45">
            <v>44</v>
          </cell>
          <cell r="B45">
            <v>3</v>
          </cell>
          <cell r="C45" t="str">
            <v>3-4</v>
          </cell>
          <cell r="F45">
            <v>8</v>
          </cell>
          <cell r="G45" t="str">
            <v>САМКО Максим</v>
          </cell>
          <cell r="H45">
            <v>16</v>
          </cell>
          <cell r="I45" t="str">
            <v>ИНДУЧНЫЙ Дмитрий</v>
          </cell>
          <cell r="J45" t="str">
            <v>Мужчины</v>
          </cell>
        </row>
        <row r="46">
          <cell r="A46">
            <v>45</v>
          </cell>
          <cell r="B46">
            <v>3</v>
          </cell>
          <cell r="C46" t="str">
            <v>5-6</v>
          </cell>
          <cell r="F46">
            <v>14</v>
          </cell>
          <cell r="G46" t="str">
            <v>ЗЫРЯНОВ Константин</v>
          </cell>
          <cell r="H46">
            <v>0</v>
          </cell>
          <cell r="I46" t="e">
            <v>#N/A</v>
          </cell>
          <cell r="J46" t="str">
            <v>Мужчины</v>
          </cell>
        </row>
        <row r="47">
          <cell r="A47">
            <v>46</v>
          </cell>
          <cell r="B47">
            <v>4</v>
          </cell>
          <cell r="C47" t="str">
            <v>2-4</v>
          </cell>
          <cell r="F47">
            <v>4</v>
          </cell>
          <cell r="G47" t="str">
            <v>КУГАЕВСКИЙ Игорь</v>
          </cell>
          <cell r="H47">
            <v>15</v>
          </cell>
          <cell r="I47" t="str">
            <v>БИБЯКОВ Рашит</v>
          </cell>
          <cell r="J47" t="str">
            <v>Мужчины</v>
          </cell>
        </row>
        <row r="48">
          <cell r="A48">
            <v>47</v>
          </cell>
          <cell r="B48">
            <v>4</v>
          </cell>
          <cell r="C48" t="str">
            <v>1-5</v>
          </cell>
          <cell r="F48">
            <v>7</v>
          </cell>
          <cell r="G48" t="str">
            <v>СОЛОПОВ Алексей</v>
          </cell>
          <cell r="H48">
            <v>0</v>
          </cell>
          <cell r="I48" t="e">
            <v>#N/A</v>
          </cell>
          <cell r="J48" t="str">
            <v>Мужчины</v>
          </cell>
        </row>
        <row r="49">
          <cell r="A49">
            <v>48</v>
          </cell>
          <cell r="B49">
            <v>4</v>
          </cell>
          <cell r="C49" t="str">
            <v>3-6</v>
          </cell>
          <cell r="F49">
            <v>11</v>
          </cell>
          <cell r="G49" t="str">
            <v>РАЗИН Максим</v>
          </cell>
          <cell r="H49">
            <v>0</v>
          </cell>
          <cell r="I49" t="e">
            <v>#N/A</v>
          </cell>
          <cell r="J49" t="str">
            <v>Мужчины</v>
          </cell>
        </row>
        <row r="50">
          <cell r="A50">
            <v>49</v>
          </cell>
          <cell r="B50">
            <v>4</v>
          </cell>
          <cell r="C50" t="str">
            <v>4-1</v>
          </cell>
          <cell r="F50">
            <v>15</v>
          </cell>
          <cell r="G50" t="str">
            <v>БИБЯКОВ Рашит</v>
          </cell>
          <cell r="H50">
            <v>7</v>
          </cell>
          <cell r="I50" t="str">
            <v>СОЛОПОВ Алексей</v>
          </cell>
          <cell r="J50" t="str">
            <v>Мужчины</v>
          </cell>
        </row>
        <row r="51">
          <cell r="A51">
            <v>50</v>
          </cell>
          <cell r="B51">
            <v>4</v>
          </cell>
          <cell r="C51" t="str">
            <v>6-2</v>
          </cell>
          <cell r="F51">
            <v>0</v>
          </cell>
          <cell r="G51" t="e">
            <v>#N/A</v>
          </cell>
          <cell r="H51">
            <v>4</v>
          </cell>
          <cell r="I51" t="str">
            <v>КУГАЕВСКИЙ Игорь</v>
          </cell>
          <cell r="J51" t="str">
            <v>Мужчины</v>
          </cell>
        </row>
        <row r="52">
          <cell r="A52">
            <v>51</v>
          </cell>
          <cell r="B52">
            <v>4</v>
          </cell>
          <cell r="C52" t="str">
            <v>5-3</v>
          </cell>
          <cell r="F52">
            <v>0</v>
          </cell>
          <cell r="G52" t="e">
            <v>#N/A</v>
          </cell>
          <cell r="H52">
            <v>11</v>
          </cell>
          <cell r="I52" t="str">
            <v>РАЗИН Максим</v>
          </cell>
          <cell r="J52" t="str">
            <v>Мужчины</v>
          </cell>
        </row>
        <row r="53">
          <cell r="A53">
            <v>52</v>
          </cell>
          <cell r="B53">
            <v>4</v>
          </cell>
          <cell r="C53" t="str">
            <v>1-3</v>
          </cell>
          <cell r="F53">
            <v>7</v>
          </cell>
          <cell r="G53" t="str">
            <v>СОЛОПОВ Алексей</v>
          </cell>
          <cell r="H53">
            <v>11</v>
          </cell>
          <cell r="I53" t="str">
            <v>РАЗИН Максим</v>
          </cell>
          <cell r="J53" t="str">
            <v>Мужчины</v>
          </cell>
        </row>
        <row r="54">
          <cell r="A54">
            <v>53</v>
          </cell>
          <cell r="B54">
            <v>4</v>
          </cell>
          <cell r="C54" t="str">
            <v>2-5</v>
          </cell>
          <cell r="F54">
            <v>4</v>
          </cell>
          <cell r="G54" t="str">
            <v>КУГАЕВСКИЙ Игорь</v>
          </cell>
          <cell r="H54">
            <v>0</v>
          </cell>
          <cell r="I54" t="e">
            <v>#N/A</v>
          </cell>
          <cell r="J54" t="str">
            <v>Мужчины</v>
          </cell>
        </row>
        <row r="55">
          <cell r="A55">
            <v>54</v>
          </cell>
          <cell r="B55">
            <v>4</v>
          </cell>
          <cell r="C55" t="str">
            <v>4-6</v>
          </cell>
          <cell r="F55">
            <v>15</v>
          </cell>
          <cell r="G55" t="str">
            <v>БИБЯКОВ Рашит</v>
          </cell>
          <cell r="H55">
            <v>0</v>
          </cell>
          <cell r="I55" t="e">
            <v>#N/A</v>
          </cell>
          <cell r="J55" t="str">
            <v>Мужчины</v>
          </cell>
        </row>
        <row r="56">
          <cell r="A56">
            <v>55</v>
          </cell>
          <cell r="B56">
            <v>4</v>
          </cell>
          <cell r="C56" t="str">
            <v>3-2</v>
          </cell>
          <cell r="F56">
            <v>11</v>
          </cell>
          <cell r="G56" t="str">
            <v>РАЗИН Максим</v>
          </cell>
          <cell r="H56">
            <v>4</v>
          </cell>
          <cell r="I56" t="str">
            <v>КУГАЕВСКИЙ Игорь</v>
          </cell>
          <cell r="J56" t="str">
            <v>Мужчины</v>
          </cell>
        </row>
        <row r="57">
          <cell r="A57">
            <v>56</v>
          </cell>
          <cell r="B57">
            <v>4</v>
          </cell>
          <cell r="C57" t="str">
            <v>6-1</v>
          </cell>
          <cell r="F57">
            <v>0</v>
          </cell>
          <cell r="G57" t="e">
            <v>#N/A</v>
          </cell>
          <cell r="H57">
            <v>7</v>
          </cell>
          <cell r="I57" t="str">
            <v>СОЛОПОВ Алексей</v>
          </cell>
          <cell r="J57" t="str">
            <v>Мужчины</v>
          </cell>
        </row>
        <row r="58">
          <cell r="A58">
            <v>57</v>
          </cell>
          <cell r="B58">
            <v>4</v>
          </cell>
          <cell r="C58" t="str">
            <v>5-4</v>
          </cell>
          <cell r="F58">
            <v>0</v>
          </cell>
          <cell r="G58" t="e">
            <v>#N/A</v>
          </cell>
          <cell r="H58">
            <v>15</v>
          </cell>
          <cell r="I58" t="str">
            <v>БИБЯКОВ Рашит</v>
          </cell>
          <cell r="J58" t="str">
            <v>Мужчины</v>
          </cell>
        </row>
        <row r="59">
          <cell r="A59">
            <v>58</v>
          </cell>
          <cell r="B59">
            <v>4</v>
          </cell>
          <cell r="C59" t="str">
            <v>1-2</v>
          </cell>
          <cell r="F59">
            <v>7</v>
          </cell>
          <cell r="G59" t="str">
            <v>СОЛОПОВ Алексей</v>
          </cell>
          <cell r="H59">
            <v>4</v>
          </cell>
          <cell r="I59" t="str">
            <v>КУГАЕВСКИЙ Игорь</v>
          </cell>
          <cell r="J59" t="str">
            <v>Мужчины</v>
          </cell>
        </row>
        <row r="60">
          <cell r="A60">
            <v>59</v>
          </cell>
          <cell r="B60">
            <v>4</v>
          </cell>
          <cell r="C60" t="str">
            <v>3-4</v>
          </cell>
          <cell r="F60">
            <v>11</v>
          </cell>
          <cell r="G60" t="str">
            <v>РАЗИН Максим</v>
          </cell>
          <cell r="H60">
            <v>15</v>
          </cell>
          <cell r="I60" t="str">
            <v>БИБЯКОВ Рашит</v>
          </cell>
          <cell r="J60" t="str">
            <v>Мужчины</v>
          </cell>
        </row>
        <row r="61">
          <cell r="A61">
            <v>60</v>
          </cell>
          <cell r="B61">
            <v>4</v>
          </cell>
          <cell r="C61" t="str">
            <v>5-6</v>
          </cell>
          <cell r="F61">
            <v>0</v>
          </cell>
          <cell r="G61" t="e">
            <v>#N/A</v>
          </cell>
          <cell r="H61">
            <v>0</v>
          </cell>
          <cell r="I61" t="e">
            <v>#N/A</v>
          </cell>
          <cell r="J61" t="str">
            <v>Мужчины</v>
          </cell>
        </row>
        <row r="62">
          <cell r="A62">
            <v>61</v>
          </cell>
          <cell r="B62">
            <v>5</v>
          </cell>
          <cell r="C62" t="str">
            <v>2-4</v>
          </cell>
          <cell r="F62">
            <v>0</v>
          </cell>
          <cell r="G62" t="e">
            <v>#N/A</v>
          </cell>
          <cell r="H62">
            <v>0</v>
          </cell>
          <cell r="I62" t="e">
            <v>#N/A</v>
          </cell>
          <cell r="J62" t="str">
            <v>Мужчины</v>
          </cell>
        </row>
        <row r="63">
          <cell r="A63">
            <v>62</v>
          </cell>
          <cell r="B63">
            <v>5</v>
          </cell>
          <cell r="C63" t="str">
            <v>1-5</v>
          </cell>
          <cell r="F63">
            <v>0</v>
          </cell>
          <cell r="G63" t="e">
            <v>#N/A</v>
          </cell>
          <cell r="H63">
            <v>0</v>
          </cell>
          <cell r="I63" t="e">
            <v>#N/A</v>
          </cell>
          <cell r="J63" t="str">
            <v>Мужчины</v>
          </cell>
        </row>
        <row r="64">
          <cell r="A64">
            <v>63</v>
          </cell>
          <cell r="B64">
            <v>5</v>
          </cell>
          <cell r="C64" t="str">
            <v>3-6</v>
          </cell>
          <cell r="F64">
            <v>0</v>
          </cell>
          <cell r="G64" t="e">
            <v>#N/A</v>
          </cell>
          <cell r="H64">
            <v>0</v>
          </cell>
          <cell r="I64" t="e">
            <v>#N/A</v>
          </cell>
          <cell r="J64" t="str">
            <v>Мужчины</v>
          </cell>
        </row>
        <row r="65">
          <cell r="A65">
            <v>64</v>
          </cell>
          <cell r="B65">
            <v>5</v>
          </cell>
          <cell r="C65" t="str">
            <v>4-1</v>
          </cell>
          <cell r="F65">
            <v>0</v>
          </cell>
          <cell r="G65" t="e">
            <v>#N/A</v>
          </cell>
          <cell r="H65">
            <v>0</v>
          </cell>
          <cell r="I65" t="e">
            <v>#N/A</v>
          </cell>
          <cell r="J65" t="str">
            <v>Мужчины</v>
          </cell>
        </row>
        <row r="66">
          <cell r="A66">
            <v>65</v>
          </cell>
          <cell r="B66">
            <v>5</v>
          </cell>
          <cell r="C66" t="str">
            <v>6-2</v>
          </cell>
          <cell r="F66">
            <v>0</v>
          </cell>
          <cell r="G66" t="e">
            <v>#N/A</v>
          </cell>
          <cell r="H66">
            <v>0</v>
          </cell>
          <cell r="I66" t="e">
            <v>#N/A</v>
          </cell>
          <cell r="J66" t="str">
            <v>Мужчины</v>
          </cell>
        </row>
        <row r="67">
          <cell r="A67">
            <v>66</v>
          </cell>
          <cell r="B67">
            <v>5</v>
          </cell>
          <cell r="C67" t="str">
            <v>5-3</v>
          </cell>
          <cell r="F67">
            <v>0</v>
          </cell>
          <cell r="G67" t="e">
            <v>#N/A</v>
          </cell>
          <cell r="H67">
            <v>0</v>
          </cell>
          <cell r="I67" t="e">
            <v>#N/A</v>
          </cell>
          <cell r="J67" t="str">
            <v>Мужчины</v>
          </cell>
        </row>
        <row r="68">
          <cell r="A68">
            <v>67</v>
          </cell>
          <cell r="B68">
            <v>5</v>
          </cell>
          <cell r="C68" t="str">
            <v>1-3</v>
          </cell>
          <cell r="F68">
            <v>0</v>
          </cell>
          <cell r="G68" t="e">
            <v>#N/A</v>
          </cell>
          <cell r="H68">
            <v>0</v>
          </cell>
          <cell r="I68" t="e">
            <v>#N/A</v>
          </cell>
          <cell r="J68" t="str">
            <v>Мужчины</v>
          </cell>
        </row>
        <row r="69">
          <cell r="A69">
            <v>68</v>
          </cell>
          <cell r="B69">
            <v>5</v>
          </cell>
          <cell r="C69" t="str">
            <v>2-5</v>
          </cell>
          <cell r="F69">
            <v>0</v>
          </cell>
          <cell r="G69" t="e">
            <v>#N/A</v>
          </cell>
          <cell r="H69">
            <v>0</v>
          </cell>
          <cell r="I69" t="e">
            <v>#N/A</v>
          </cell>
          <cell r="J69" t="str">
            <v>Мужчины</v>
          </cell>
        </row>
        <row r="70">
          <cell r="A70">
            <v>69</v>
          </cell>
          <cell r="B70">
            <v>5</v>
          </cell>
          <cell r="C70" t="str">
            <v>4-6</v>
          </cell>
          <cell r="F70">
            <v>0</v>
          </cell>
          <cell r="G70" t="e">
            <v>#N/A</v>
          </cell>
          <cell r="H70">
            <v>0</v>
          </cell>
          <cell r="I70" t="e">
            <v>#N/A</v>
          </cell>
          <cell r="J70" t="str">
            <v>Мужчины</v>
          </cell>
        </row>
        <row r="71">
          <cell r="A71">
            <v>70</v>
          </cell>
          <cell r="B71">
            <v>5</v>
          </cell>
          <cell r="C71" t="str">
            <v>3-2</v>
          </cell>
          <cell r="F71">
            <v>0</v>
          </cell>
          <cell r="G71" t="e">
            <v>#N/A</v>
          </cell>
          <cell r="H71">
            <v>0</v>
          </cell>
          <cell r="I71" t="e">
            <v>#N/A</v>
          </cell>
          <cell r="J71" t="str">
            <v>Мужчины</v>
          </cell>
        </row>
        <row r="72">
          <cell r="A72">
            <v>71</v>
          </cell>
          <cell r="B72">
            <v>5</v>
          </cell>
          <cell r="C72" t="str">
            <v>6-1</v>
          </cell>
          <cell r="F72">
            <v>0</v>
          </cell>
          <cell r="G72" t="e">
            <v>#N/A</v>
          </cell>
          <cell r="H72">
            <v>0</v>
          </cell>
          <cell r="I72" t="e">
            <v>#N/A</v>
          </cell>
          <cell r="J72" t="str">
            <v>Мужчины</v>
          </cell>
        </row>
        <row r="73">
          <cell r="A73">
            <v>72</v>
          </cell>
          <cell r="B73">
            <v>5</v>
          </cell>
          <cell r="C73" t="str">
            <v>5-4</v>
          </cell>
          <cell r="F73">
            <v>0</v>
          </cell>
          <cell r="G73" t="e">
            <v>#N/A</v>
          </cell>
          <cell r="H73">
            <v>0</v>
          </cell>
          <cell r="I73" t="e">
            <v>#N/A</v>
          </cell>
          <cell r="J73" t="str">
            <v>Мужчины</v>
          </cell>
        </row>
        <row r="74">
          <cell r="A74">
            <v>73</v>
          </cell>
          <cell r="B74">
            <v>5</v>
          </cell>
          <cell r="C74" t="str">
            <v>1-2</v>
          </cell>
          <cell r="F74">
            <v>0</v>
          </cell>
          <cell r="G74" t="e">
            <v>#N/A</v>
          </cell>
          <cell r="H74">
            <v>0</v>
          </cell>
          <cell r="I74" t="e">
            <v>#N/A</v>
          </cell>
          <cell r="J74" t="str">
            <v>Мужчины</v>
          </cell>
        </row>
        <row r="75">
          <cell r="A75">
            <v>74</v>
          </cell>
          <cell r="B75">
            <v>5</v>
          </cell>
          <cell r="C75" t="str">
            <v>3-4</v>
          </cell>
          <cell r="F75">
            <v>0</v>
          </cell>
          <cell r="G75" t="e">
            <v>#N/A</v>
          </cell>
          <cell r="H75">
            <v>0</v>
          </cell>
          <cell r="I75" t="e">
            <v>#N/A</v>
          </cell>
          <cell r="J75" t="str">
            <v>Мужчины</v>
          </cell>
        </row>
        <row r="76">
          <cell r="A76">
            <v>75</v>
          </cell>
          <cell r="B76">
            <v>5</v>
          </cell>
          <cell r="C76" t="str">
            <v>5-6</v>
          </cell>
          <cell r="F76">
            <v>0</v>
          </cell>
          <cell r="G76" t="e">
            <v>#N/A</v>
          </cell>
          <cell r="H76">
            <v>0</v>
          </cell>
          <cell r="I76" t="e">
            <v>#N/A</v>
          </cell>
          <cell r="J76" t="str">
            <v>Мужчины</v>
          </cell>
        </row>
        <row r="77">
          <cell r="A77">
            <v>76</v>
          </cell>
          <cell r="B77">
            <v>6</v>
          </cell>
          <cell r="C77" t="str">
            <v>2-4</v>
          </cell>
          <cell r="F77">
            <v>0</v>
          </cell>
          <cell r="G77" t="e">
            <v>#N/A</v>
          </cell>
          <cell r="H77">
            <v>0</v>
          </cell>
          <cell r="I77" t="e">
            <v>#N/A</v>
          </cell>
          <cell r="J77" t="str">
            <v>Мужчины</v>
          </cell>
        </row>
        <row r="78">
          <cell r="A78">
            <v>77</v>
          </cell>
          <cell r="B78">
            <v>6</v>
          </cell>
          <cell r="C78" t="str">
            <v>1-5</v>
          </cell>
          <cell r="F78">
            <v>0</v>
          </cell>
          <cell r="G78" t="e">
            <v>#N/A</v>
          </cell>
          <cell r="H78">
            <v>0</v>
          </cell>
          <cell r="I78" t="e">
            <v>#N/A</v>
          </cell>
          <cell r="J78" t="str">
            <v>Мужчины</v>
          </cell>
        </row>
        <row r="79">
          <cell r="A79">
            <v>78</v>
          </cell>
          <cell r="B79">
            <v>6</v>
          </cell>
          <cell r="C79" t="str">
            <v>3-6</v>
          </cell>
          <cell r="F79">
            <v>0</v>
          </cell>
          <cell r="G79" t="e">
            <v>#N/A</v>
          </cell>
          <cell r="H79">
            <v>0</v>
          </cell>
          <cell r="I79" t="e">
            <v>#N/A</v>
          </cell>
          <cell r="J79" t="str">
            <v>Мужчины</v>
          </cell>
        </row>
        <row r="80">
          <cell r="A80">
            <v>79</v>
          </cell>
          <cell r="B80">
            <v>6</v>
          </cell>
          <cell r="C80" t="str">
            <v>4-1</v>
          </cell>
          <cell r="F80">
            <v>0</v>
          </cell>
          <cell r="G80" t="e">
            <v>#N/A</v>
          </cell>
          <cell r="H80">
            <v>0</v>
          </cell>
          <cell r="I80" t="e">
            <v>#N/A</v>
          </cell>
          <cell r="J80" t="str">
            <v>Мужчины</v>
          </cell>
        </row>
        <row r="81">
          <cell r="A81">
            <v>80</v>
          </cell>
          <cell r="B81">
            <v>6</v>
          </cell>
          <cell r="C81" t="str">
            <v>6-2</v>
          </cell>
          <cell r="F81">
            <v>0</v>
          </cell>
          <cell r="G81" t="e">
            <v>#N/A</v>
          </cell>
          <cell r="H81">
            <v>0</v>
          </cell>
          <cell r="I81" t="e">
            <v>#N/A</v>
          </cell>
          <cell r="J81" t="str">
            <v>Мужчины</v>
          </cell>
        </row>
        <row r="82">
          <cell r="A82">
            <v>81</v>
          </cell>
          <cell r="B82">
            <v>6</v>
          </cell>
          <cell r="C82" t="str">
            <v>5-3</v>
          </cell>
          <cell r="F82">
            <v>0</v>
          </cell>
          <cell r="G82" t="e">
            <v>#N/A</v>
          </cell>
          <cell r="H82">
            <v>0</v>
          </cell>
          <cell r="I82" t="e">
            <v>#N/A</v>
          </cell>
          <cell r="J82" t="str">
            <v>Мужчины</v>
          </cell>
        </row>
        <row r="83">
          <cell r="A83">
            <v>82</v>
          </cell>
          <cell r="B83">
            <v>6</v>
          </cell>
          <cell r="C83" t="str">
            <v>1-3</v>
          </cell>
          <cell r="F83">
            <v>0</v>
          </cell>
          <cell r="G83" t="e">
            <v>#N/A</v>
          </cell>
          <cell r="H83">
            <v>0</v>
          </cell>
          <cell r="I83" t="e">
            <v>#N/A</v>
          </cell>
          <cell r="J83" t="str">
            <v>Мужчины</v>
          </cell>
        </row>
        <row r="84">
          <cell r="A84">
            <v>83</v>
          </cell>
          <cell r="B84">
            <v>6</v>
          </cell>
          <cell r="C84" t="str">
            <v>2-5</v>
          </cell>
          <cell r="F84">
            <v>0</v>
          </cell>
          <cell r="G84" t="e">
            <v>#N/A</v>
          </cell>
          <cell r="H84">
            <v>0</v>
          </cell>
          <cell r="I84" t="e">
            <v>#N/A</v>
          </cell>
          <cell r="J84" t="str">
            <v>Мужчины</v>
          </cell>
        </row>
        <row r="85">
          <cell r="A85">
            <v>84</v>
          </cell>
          <cell r="B85">
            <v>6</v>
          </cell>
          <cell r="C85" t="str">
            <v>4-6</v>
          </cell>
          <cell r="F85">
            <v>0</v>
          </cell>
          <cell r="G85" t="e">
            <v>#N/A</v>
          </cell>
          <cell r="H85">
            <v>0</v>
          </cell>
          <cell r="I85" t="e">
            <v>#N/A</v>
          </cell>
          <cell r="J85" t="str">
            <v>Мужчины</v>
          </cell>
        </row>
        <row r="86">
          <cell r="A86">
            <v>85</v>
          </cell>
          <cell r="B86">
            <v>6</v>
          </cell>
          <cell r="C86" t="str">
            <v>3-2</v>
          </cell>
          <cell r="F86">
            <v>0</v>
          </cell>
          <cell r="G86" t="e">
            <v>#N/A</v>
          </cell>
          <cell r="H86">
            <v>0</v>
          </cell>
          <cell r="I86" t="e">
            <v>#N/A</v>
          </cell>
          <cell r="J86" t="str">
            <v>Мужчины</v>
          </cell>
        </row>
        <row r="87">
          <cell r="A87">
            <v>86</v>
          </cell>
          <cell r="B87">
            <v>6</v>
          </cell>
          <cell r="C87" t="str">
            <v>6-1</v>
          </cell>
          <cell r="F87">
            <v>0</v>
          </cell>
          <cell r="G87" t="e">
            <v>#N/A</v>
          </cell>
          <cell r="H87">
            <v>0</v>
          </cell>
          <cell r="I87" t="e">
            <v>#N/A</v>
          </cell>
          <cell r="J87" t="str">
            <v>Мужчины</v>
          </cell>
        </row>
        <row r="88">
          <cell r="A88">
            <v>87</v>
          </cell>
          <cell r="B88">
            <v>6</v>
          </cell>
          <cell r="C88" t="str">
            <v>5-4</v>
          </cell>
          <cell r="F88">
            <v>0</v>
          </cell>
          <cell r="G88" t="e">
            <v>#N/A</v>
          </cell>
          <cell r="H88">
            <v>0</v>
          </cell>
          <cell r="I88" t="e">
            <v>#N/A</v>
          </cell>
          <cell r="J88" t="str">
            <v>Мужчины</v>
          </cell>
        </row>
        <row r="89">
          <cell r="A89">
            <v>88</v>
          </cell>
          <cell r="B89">
            <v>6</v>
          </cell>
          <cell r="C89" t="str">
            <v>1-2</v>
          </cell>
          <cell r="F89">
            <v>0</v>
          </cell>
          <cell r="G89" t="e">
            <v>#N/A</v>
          </cell>
          <cell r="H89">
            <v>0</v>
          </cell>
          <cell r="I89" t="e">
            <v>#N/A</v>
          </cell>
          <cell r="J89" t="str">
            <v>Мужчины</v>
          </cell>
        </row>
        <row r="90">
          <cell r="A90">
            <v>89</v>
          </cell>
          <cell r="B90">
            <v>6</v>
          </cell>
          <cell r="C90" t="str">
            <v>3-4</v>
          </cell>
          <cell r="F90">
            <v>0</v>
          </cell>
          <cell r="G90" t="e">
            <v>#N/A</v>
          </cell>
          <cell r="H90">
            <v>0</v>
          </cell>
          <cell r="I90" t="e">
            <v>#N/A</v>
          </cell>
          <cell r="J90" t="str">
            <v>Мужчины</v>
          </cell>
        </row>
        <row r="91">
          <cell r="A91">
            <v>90</v>
          </cell>
          <cell r="B91">
            <v>6</v>
          </cell>
          <cell r="C91" t="str">
            <v>5-6</v>
          </cell>
          <cell r="F91">
            <v>0</v>
          </cell>
          <cell r="G91" t="e">
            <v>#N/A</v>
          </cell>
          <cell r="H91">
            <v>0</v>
          </cell>
          <cell r="I91" t="e">
            <v>#N/A</v>
          </cell>
          <cell r="J91" t="str">
            <v>Мужчины</v>
          </cell>
        </row>
        <row r="92">
          <cell r="A92">
            <v>91</v>
          </cell>
          <cell r="B92">
            <v>7</v>
          </cell>
          <cell r="C92" t="str">
            <v>2-4</v>
          </cell>
          <cell r="F92">
            <v>0</v>
          </cell>
          <cell r="G92" t="e">
            <v>#N/A</v>
          </cell>
          <cell r="H92">
            <v>0</v>
          </cell>
          <cell r="I92" t="e">
            <v>#N/A</v>
          </cell>
          <cell r="J92" t="str">
            <v>Мужчины</v>
          </cell>
        </row>
        <row r="93">
          <cell r="A93">
            <v>92</v>
          </cell>
          <cell r="B93">
            <v>7</v>
          </cell>
          <cell r="C93" t="str">
            <v>1-5</v>
          </cell>
          <cell r="F93">
            <v>0</v>
          </cell>
          <cell r="G93" t="e">
            <v>#N/A</v>
          </cell>
          <cell r="H93">
            <v>0</v>
          </cell>
          <cell r="I93" t="e">
            <v>#N/A</v>
          </cell>
          <cell r="J93" t="str">
            <v>Мужчины</v>
          </cell>
        </row>
        <row r="94">
          <cell r="A94">
            <v>93</v>
          </cell>
          <cell r="B94">
            <v>7</v>
          </cell>
          <cell r="C94" t="str">
            <v>3-6</v>
          </cell>
          <cell r="F94">
            <v>0</v>
          </cell>
          <cell r="G94" t="e">
            <v>#N/A</v>
          </cell>
          <cell r="H94">
            <v>0</v>
          </cell>
          <cell r="I94" t="e">
            <v>#N/A</v>
          </cell>
          <cell r="J94" t="str">
            <v>Мужчины</v>
          </cell>
        </row>
        <row r="95">
          <cell r="A95">
            <v>94</v>
          </cell>
          <cell r="B95">
            <v>7</v>
          </cell>
          <cell r="C95" t="str">
            <v>4-1</v>
          </cell>
          <cell r="F95">
            <v>0</v>
          </cell>
          <cell r="G95" t="e">
            <v>#N/A</v>
          </cell>
          <cell r="H95">
            <v>0</v>
          </cell>
          <cell r="I95" t="e">
            <v>#N/A</v>
          </cell>
          <cell r="J95" t="str">
            <v>Мужчины</v>
          </cell>
        </row>
        <row r="96">
          <cell r="A96">
            <v>95</v>
          </cell>
          <cell r="B96">
            <v>7</v>
          </cell>
          <cell r="C96" t="str">
            <v>6-2</v>
          </cell>
          <cell r="F96">
            <v>0</v>
          </cell>
          <cell r="G96" t="e">
            <v>#N/A</v>
          </cell>
          <cell r="H96">
            <v>0</v>
          </cell>
          <cell r="I96" t="e">
            <v>#N/A</v>
          </cell>
          <cell r="J96" t="str">
            <v>Мужчины</v>
          </cell>
        </row>
        <row r="97">
          <cell r="A97">
            <v>96</v>
          </cell>
          <cell r="B97">
            <v>7</v>
          </cell>
          <cell r="C97" t="str">
            <v>5-3</v>
          </cell>
          <cell r="F97">
            <v>0</v>
          </cell>
          <cell r="G97" t="e">
            <v>#N/A</v>
          </cell>
          <cell r="H97">
            <v>0</v>
          </cell>
          <cell r="I97" t="e">
            <v>#N/A</v>
          </cell>
          <cell r="J97" t="str">
            <v>Мужчины</v>
          </cell>
        </row>
        <row r="98">
          <cell r="A98">
            <v>97</v>
          </cell>
          <cell r="B98">
            <v>7</v>
          </cell>
          <cell r="C98" t="str">
            <v>1-3</v>
          </cell>
          <cell r="F98">
            <v>0</v>
          </cell>
          <cell r="G98" t="e">
            <v>#N/A</v>
          </cell>
          <cell r="H98">
            <v>0</v>
          </cell>
          <cell r="I98" t="e">
            <v>#N/A</v>
          </cell>
          <cell r="J98" t="str">
            <v>Мужчины</v>
          </cell>
        </row>
        <row r="99">
          <cell r="A99">
            <v>98</v>
          </cell>
          <cell r="B99">
            <v>7</v>
          </cell>
          <cell r="C99" t="str">
            <v>2-5</v>
          </cell>
          <cell r="F99">
            <v>0</v>
          </cell>
          <cell r="G99" t="e">
            <v>#N/A</v>
          </cell>
          <cell r="H99">
            <v>0</v>
          </cell>
          <cell r="I99" t="e">
            <v>#N/A</v>
          </cell>
          <cell r="J99" t="str">
            <v>Мужчины</v>
          </cell>
        </row>
        <row r="100">
          <cell r="A100">
            <v>99</v>
          </cell>
          <cell r="B100">
            <v>7</v>
          </cell>
          <cell r="C100" t="str">
            <v>4-6</v>
          </cell>
          <cell r="F100">
            <v>0</v>
          </cell>
          <cell r="G100" t="e">
            <v>#N/A</v>
          </cell>
          <cell r="H100">
            <v>0</v>
          </cell>
          <cell r="I100" t="e">
            <v>#N/A</v>
          </cell>
          <cell r="J100" t="str">
            <v>Мужчины</v>
          </cell>
        </row>
        <row r="101">
          <cell r="A101">
            <v>100</v>
          </cell>
          <cell r="B101">
            <v>7</v>
          </cell>
          <cell r="C101" t="str">
            <v>3-2</v>
          </cell>
          <cell r="F101">
            <v>0</v>
          </cell>
          <cell r="G101" t="e">
            <v>#N/A</v>
          </cell>
          <cell r="H101">
            <v>0</v>
          </cell>
          <cell r="I101" t="e">
            <v>#N/A</v>
          </cell>
          <cell r="J101" t="str">
            <v>Мужчины</v>
          </cell>
        </row>
        <row r="102">
          <cell r="A102">
            <v>101</v>
          </cell>
          <cell r="B102">
            <v>7</v>
          </cell>
          <cell r="C102" t="str">
            <v>6-1</v>
          </cell>
          <cell r="F102">
            <v>0</v>
          </cell>
          <cell r="G102" t="e">
            <v>#N/A</v>
          </cell>
          <cell r="H102">
            <v>0</v>
          </cell>
          <cell r="I102" t="e">
            <v>#N/A</v>
          </cell>
          <cell r="J102" t="str">
            <v>Мужчины</v>
          </cell>
        </row>
        <row r="103">
          <cell r="A103">
            <v>102</v>
          </cell>
          <cell r="B103">
            <v>7</v>
          </cell>
          <cell r="C103" t="str">
            <v>5-4</v>
          </cell>
          <cell r="F103">
            <v>0</v>
          </cell>
          <cell r="G103" t="e">
            <v>#N/A</v>
          </cell>
          <cell r="H103">
            <v>0</v>
          </cell>
          <cell r="I103" t="e">
            <v>#N/A</v>
          </cell>
          <cell r="J103" t="str">
            <v>Мужчины</v>
          </cell>
        </row>
        <row r="104">
          <cell r="A104">
            <v>103</v>
          </cell>
          <cell r="B104">
            <v>7</v>
          </cell>
          <cell r="C104" t="str">
            <v>1-2</v>
          </cell>
          <cell r="F104">
            <v>0</v>
          </cell>
          <cell r="G104" t="e">
            <v>#N/A</v>
          </cell>
          <cell r="H104">
            <v>0</v>
          </cell>
          <cell r="I104" t="e">
            <v>#N/A</v>
          </cell>
          <cell r="J104" t="str">
            <v>Мужчины</v>
          </cell>
        </row>
        <row r="105">
          <cell r="A105">
            <v>104</v>
          </cell>
          <cell r="B105">
            <v>7</v>
          </cell>
          <cell r="C105" t="str">
            <v>3-4</v>
          </cell>
          <cell r="F105">
            <v>0</v>
          </cell>
          <cell r="G105" t="e">
            <v>#N/A</v>
          </cell>
          <cell r="H105">
            <v>0</v>
          </cell>
          <cell r="I105" t="e">
            <v>#N/A</v>
          </cell>
          <cell r="J105" t="str">
            <v>Мужчины</v>
          </cell>
        </row>
        <row r="106">
          <cell r="A106">
            <v>105</v>
          </cell>
          <cell r="B106">
            <v>7</v>
          </cell>
          <cell r="C106" t="str">
            <v>5-6</v>
          </cell>
          <cell r="F106">
            <v>0</v>
          </cell>
          <cell r="G106" t="e">
            <v>#N/A</v>
          </cell>
          <cell r="H106">
            <v>0</v>
          </cell>
          <cell r="I106" t="e">
            <v>#N/A</v>
          </cell>
          <cell r="J106" t="str">
            <v>Мужчины</v>
          </cell>
        </row>
        <row r="107">
          <cell r="A107">
            <v>106</v>
          </cell>
          <cell r="B107">
            <v>8</v>
          </cell>
          <cell r="C107" t="str">
            <v>2-4</v>
          </cell>
          <cell r="F107">
            <v>0</v>
          </cell>
          <cell r="G107" t="e">
            <v>#N/A</v>
          </cell>
          <cell r="H107">
            <v>0</v>
          </cell>
          <cell r="I107" t="e">
            <v>#N/A</v>
          </cell>
          <cell r="J107" t="str">
            <v>Мужчины</v>
          </cell>
        </row>
        <row r="108">
          <cell r="A108">
            <v>107</v>
          </cell>
          <cell r="B108">
            <v>8</v>
          </cell>
          <cell r="C108" t="str">
            <v>1-5</v>
          </cell>
          <cell r="F108">
            <v>0</v>
          </cell>
          <cell r="G108" t="e">
            <v>#N/A</v>
          </cell>
          <cell r="H108">
            <v>0</v>
          </cell>
          <cell r="I108" t="e">
            <v>#N/A</v>
          </cell>
          <cell r="J108" t="str">
            <v>Мужчины</v>
          </cell>
        </row>
        <row r="109">
          <cell r="A109">
            <v>108</v>
          </cell>
          <cell r="B109">
            <v>8</v>
          </cell>
          <cell r="C109" t="str">
            <v>3-6</v>
          </cell>
          <cell r="F109">
            <v>0</v>
          </cell>
          <cell r="G109" t="e">
            <v>#N/A</v>
          </cell>
          <cell r="H109">
            <v>0</v>
          </cell>
          <cell r="I109" t="e">
            <v>#N/A</v>
          </cell>
          <cell r="J109" t="str">
            <v>Мужчины</v>
          </cell>
        </row>
        <row r="110">
          <cell r="A110">
            <v>109</v>
          </cell>
          <cell r="B110">
            <v>8</v>
          </cell>
          <cell r="C110" t="str">
            <v>4-1</v>
          </cell>
          <cell r="F110">
            <v>0</v>
          </cell>
          <cell r="G110" t="e">
            <v>#N/A</v>
          </cell>
          <cell r="H110">
            <v>0</v>
          </cell>
          <cell r="I110" t="e">
            <v>#N/A</v>
          </cell>
          <cell r="J110" t="str">
            <v>Мужчины</v>
          </cell>
        </row>
        <row r="111">
          <cell r="A111">
            <v>110</v>
          </cell>
          <cell r="B111">
            <v>8</v>
          </cell>
          <cell r="C111" t="str">
            <v>6-2</v>
          </cell>
          <cell r="F111">
            <v>0</v>
          </cell>
          <cell r="G111" t="e">
            <v>#N/A</v>
          </cell>
          <cell r="H111">
            <v>0</v>
          </cell>
          <cell r="I111" t="e">
            <v>#N/A</v>
          </cell>
          <cell r="J111" t="str">
            <v>Мужчины</v>
          </cell>
        </row>
        <row r="112">
          <cell r="A112">
            <v>111</v>
          </cell>
          <cell r="B112">
            <v>8</v>
          </cell>
          <cell r="C112" t="str">
            <v>5-3</v>
          </cell>
          <cell r="F112">
            <v>0</v>
          </cell>
          <cell r="G112" t="e">
            <v>#N/A</v>
          </cell>
          <cell r="H112">
            <v>0</v>
          </cell>
          <cell r="I112" t="e">
            <v>#N/A</v>
          </cell>
          <cell r="J112" t="str">
            <v>Мужчины</v>
          </cell>
        </row>
        <row r="113">
          <cell r="A113">
            <v>112</v>
          </cell>
          <cell r="B113">
            <v>8</v>
          </cell>
          <cell r="C113" t="str">
            <v>1-3</v>
          </cell>
          <cell r="F113">
            <v>0</v>
          </cell>
          <cell r="G113" t="e">
            <v>#N/A</v>
          </cell>
          <cell r="H113">
            <v>0</v>
          </cell>
          <cell r="I113" t="e">
            <v>#N/A</v>
          </cell>
          <cell r="J113" t="str">
            <v>Мужчины</v>
          </cell>
        </row>
        <row r="114">
          <cell r="A114">
            <v>113</v>
          </cell>
          <cell r="B114">
            <v>8</v>
          </cell>
          <cell r="C114" t="str">
            <v>2-5</v>
          </cell>
          <cell r="F114">
            <v>0</v>
          </cell>
          <cell r="G114" t="e">
            <v>#N/A</v>
          </cell>
          <cell r="H114">
            <v>0</v>
          </cell>
          <cell r="I114" t="e">
            <v>#N/A</v>
          </cell>
          <cell r="J114" t="str">
            <v>Мужчины</v>
          </cell>
        </row>
        <row r="115">
          <cell r="A115">
            <v>114</v>
          </cell>
          <cell r="B115">
            <v>8</v>
          </cell>
          <cell r="C115" t="str">
            <v>4-6</v>
          </cell>
          <cell r="F115">
            <v>0</v>
          </cell>
          <cell r="G115" t="e">
            <v>#N/A</v>
          </cell>
          <cell r="H115">
            <v>0</v>
          </cell>
          <cell r="I115" t="e">
            <v>#N/A</v>
          </cell>
          <cell r="J115" t="str">
            <v>Мужчины</v>
          </cell>
        </row>
        <row r="116">
          <cell r="A116">
            <v>115</v>
          </cell>
          <cell r="B116">
            <v>8</v>
          </cell>
          <cell r="C116" t="str">
            <v>3-2</v>
          </cell>
          <cell r="F116">
            <v>0</v>
          </cell>
          <cell r="G116" t="e">
            <v>#N/A</v>
          </cell>
          <cell r="H116">
            <v>0</v>
          </cell>
          <cell r="I116" t="e">
            <v>#N/A</v>
          </cell>
          <cell r="J116" t="str">
            <v>Мужчины</v>
          </cell>
        </row>
        <row r="117">
          <cell r="A117">
            <v>116</v>
          </cell>
          <cell r="B117">
            <v>8</v>
          </cell>
          <cell r="C117" t="str">
            <v>6-1</v>
          </cell>
          <cell r="F117">
            <v>0</v>
          </cell>
          <cell r="G117" t="e">
            <v>#N/A</v>
          </cell>
          <cell r="H117">
            <v>0</v>
          </cell>
          <cell r="I117" t="e">
            <v>#N/A</v>
          </cell>
          <cell r="J117" t="str">
            <v>Мужчины</v>
          </cell>
        </row>
        <row r="118">
          <cell r="A118">
            <v>117</v>
          </cell>
          <cell r="B118">
            <v>8</v>
          </cell>
          <cell r="C118" t="str">
            <v>5-4</v>
          </cell>
          <cell r="F118">
            <v>0</v>
          </cell>
          <cell r="G118" t="e">
            <v>#N/A</v>
          </cell>
          <cell r="H118">
            <v>0</v>
          </cell>
          <cell r="I118" t="e">
            <v>#N/A</v>
          </cell>
          <cell r="J118" t="str">
            <v>Мужчины</v>
          </cell>
        </row>
        <row r="119">
          <cell r="A119">
            <v>118</v>
          </cell>
          <cell r="B119">
            <v>8</v>
          </cell>
          <cell r="C119" t="str">
            <v>1-2</v>
          </cell>
          <cell r="F119">
            <v>0</v>
          </cell>
          <cell r="G119" t="e">
            <v>#N/A</v>
          </cell>
          <cell r="H119">
            <v>0</v>
          </cell>
          <cell r="I119" t="e">
            <v>#N/A</v>
          </cell>
          <cell r="J119" t="str">
            <v>Мужчины</v>
          </cell>
        </row>
        <row r="120">
          <cell r="A120">
            <v>119</v>
          </cell>
          <cell r="B120">
            <v>8</v>
          </cell>
          <cell r="C120" t="str">
            <v>3-4</v>
          </cell>
          <cell r="F120">
            <v>0</v>
          </cell>
          <cell r="G120" t="e">
            <v>#N/A</v>
          </cell>
          <cell r="H120">
            <v>0</v>
          </cell>
          <cell r="I120" t="e">
            <v>#N/A</v>
          </cell>
          <cell r="J120" t="str">
            <v>Мужчины</v>
          </cell>
        </row>
        <row r="121">
          <cell r="A121">
            <v>120</v>
          </cell>
          <cell r="B121">
            <v>8</v>
          </cell>
          <cell r="C121" t="str">
            <v>5-6</v>
          </cell>
          <cell r="F121">
            <v>0</v>
          </cell>
          <cell r="G121" t="e">
            <v>#N/A</v>
          </cell>
          <cell r="H121">
            <v>0</v>
          </cell>
          <cell r="I121" t="e">
            <v>#N/A</v>
          </cell>
          <cell r="J121" t="str">
            <v>Мужчины</v>
          </cell>
        </row>
      </sheetData>
      <sheetData sheetId="11" refreshError="1">
        <row r="1">
          <cell r="A1" t="str">
            <v>Номер матча</v>
          </cell>
          <cell r="B1" t="str">
            <v>Группа</v>
          </cell>
          <cell r="C1" t="str">
            <v>Встреча</v>
          </cell>
          <cell r="D1" t="str">
            <v>Дата время</v>
          </cell>
          <cell r="E1" t="str">
            <v>Стол</v>
          </cell>
          <cell r="F1" t="str">
            <v>1Num</v>
          </cell>
          <cell r="G1" t="str">
            <v>1Name</v>
          </cell>
          <cell r="H1" t="str">
            <v>2Num</v>
          </cell>
          <cell r="I1" t="str">
            <v>2Name</v>
          </cell>
          <cell r="J1" t="str">
            <v>Пол</v>
          </cell>
        </row>
        <row r="2">
          <cell r="A2">
            <v>1</v>
          </cell>
          <cell r="B2">
            <v>1</v>
          </cell>
          <cell r="C2" t="str">
            <v>2-4</v>
          </cell>
          <cell r="F2">
            <v>182</v>
          </cell>
          <cell r="G2" t="str">
            <v>СОЗОНОВА Ксения</v>
          </cell>
          <cell r="H2">
            <v>179</v>
          </cell>
          <cell r="I2" t="str">
            <v>НИКИТИНА Оксана</v>
          </cell>
          <cell r="J2" t="str">
            <v>Женщины</v>
          </cell>
        </row>
        <row r="3">
          <cell r="A3">
            <v>2</v>
          </cell>
          <cell r="B3">
            <v>1</v>
          </cell>
          <cell r="C3" t="str">
            <v>1-5</v>
          </cell>
          <cell r="F3">
            <v>171</v>
          </cell>
          <cell r="G3" t="str">
            <v>ЧЕРЕПАНОВА Юлия</v>
          </cell>
          <cell r="H3">
            <v>0</v>
          </cell>
          <cell r="I3" t="e">
            <v>#N/A</v>
          </cell>
          <cell r="J3" t="str">
            <v>Женщины</v>
          </cell>
        </row>
        <row r="4">
          <cell r="A4">
            <v>3</v>
          </cell>
          <cell r="B4">
            <v>1</v>
          </cell>
          <cell r="C4" t="str">
            <v>3-6</v>
          </cell>
          <cell r="F4">
            <v>176</v>
          </cell>
          <cell r="G4" t="str">
            <v>КОЖЕМЯКИНА Наталья</v>
          </cell>
          <cell r="H4">
            <v>0</v>
          </cell>
          <cell r="I4" t="e">
            <v>#N/A</v>
          </cell>
          <cell r="J4" t="str">
            <v>Женщины</v>
          </cell>
        </row>
        <row r="5">
          <cell r="A5">
            <v>4</v>
          </cell>
          <cell r="B5">
            <v>1</v>
          </cell>
          <cell r="C5" t="str">
            <v>4-1</v>
          </cell>
          <cell r="F5">
            <v>179</v>
          </cell>
          <cell r="G5" t="str">
            <v>НИКИТИНА Оксана</v>
          </cell>
          <cell r="H5">
            <v>171</v>
          </cell>
          <cell r="I5" t="str">
            <v>ЧЕРЕПАНОВА Юлия</v>
          </cell>
          <cell r="J5" t="str">
            <v>Женщины</v>
          </cell>
        </row>
        <row r="6">
          <cell r="A6">
            <v>5</v>
          </cell>
          <cell r="B6">
            <v>1</v>
          </cell>
          <cell r="C6" t="str">
            <v>6-2</v>
          </cell>
          <cell r="F6">
            <v>0</v>
          </cell>
          <cell r="G6" t="e">
            <v>#N/A</v>
          </cell>
          <cell r="H6">
            <v>182</v>
          </cell>
          <cell r="I6" t="str">
            <v>СОЗОНОВА Ксения</v>
          </cell>
          <cell r="J6" t="str">
            <v>Женщины</v>
          </cell>
        </row>
        <row r="7">
          <cell r="A7">
            <v>6</v>
          </cell>
          <cell r="B7">
            <v>1</v>
          </cell>
          <cell r="C7" t="str">
            <v>5-3</v>
          </cell>
          <cell r="F7">
            <v>0</v>
          </cell>
          <cell r="G7" t="e">
            <v>#N/A</v>
          </cell>
          <cell r="H7">
            <v>176</v>
          </cell>
          <cell r="I7" t="str">
            <v>КОЖЕМЯКИНА Наталья</v>
          </cell>
          <cell r="J7" t="str">
            <v>Женщины</v>
          </cell>
        </row>
        <row r="8">
          <cell r="A8">
            <v>7</v>
          </cell>
          <cell r="B8">
            <v>1</v>
          </cell>
          <cell r="C8" t="str">
            <v>1-3</v>
          </cell>
          <cell r="F8">
            <v>171</v>
          </cell>
          <cell r="G8" t="str">
            <v>ЧЕРЕПАНОВА Юлия</v>
          </cell>
          <cell r="H8">
            <v>176</v>
          </cell>
          <cell r="I8" t="str">
            <v>КОЖЕМЯКИНА Наталья</v>
          </cell>
          <cell r="J8" t="str">
            <v>Женщины</v>
          </cell>
        </row>
        <row r="9">
          <cell r="A9">
            <v>8</v>
          </cell>
          <cell r="B9">
            <v>1</v>
          </cell>
          <cell r="C9" t="str">
            <v>2-5</v>
          </cell>
          <cell r="F9">
            <v>182</v>
          </cell>
          <cell r="G9" t="str">
            <v>СОЗОНОВА Ксения</v>
          </cell>
          <cell r="H9">
            <v>0</v>
          </cell>
          <cell r="I9" t="e">
            <v>#N/A</v>
          </cell>
          <cell r="J9" t="str">
            <v>Женщины</v>
          </cell>
        </row>
        <row r="10">
          <cell r="A10">
            <v>9</v>
          </cell>
          <cell r="B10">
            <v>1</v>
          </cell>
          <cell r="C10" t="str">
            <v>4-6</v>
          </cell>
          <cell r="F10">
            <v>179</v>
          </cell>
          <cell r="G10" t="str">
            <v>НИКИТИНА Оксана</v>
          </cell>
          <cell r="H10">
            <v>0</v>
          </cell>
          <cell r="I10" t="e">
            <v>#N/A</v>
          </cell>
          <cell r="J10" t="str">
            <v>Женщины</v>
          </cell>
        </row>
        <row r="11">
          <cell r="A11">
            <v>10</v>
          </cell>
          <cell r="B11">
            <v>1</v>
          </cell>
          <cell r="C11" t="str">
            <v>3-2</v>
          </cell>
          <cell r="F11">
            <v>176</v>
          </cell>
          <cell r="G11" t="str">
            <v>КОЖЕМЯКИНА Наталья</v>
          </cell>
          <cell r="H11">
            <v>182</v>
          </cell>
          <cell r="I11" t="str">
            <v>СОЗОНОВА Ксения</v>
          </cell>
          <cell r="J11" t="str">
            <v>Женщины</v>
          </cell>
        </row>
        <row r="12">
          <cell r="A12">
            <v>11</v>
          </cell>
          <cell r="B12">
            <v>1</v>
          </cell>
          <cell r="C12" t="str">
            <v>6-1</v>
          </cell>
          <cell r="F12">
            <v>0</v>
          </cell>
          <cell r="G12" t="e">
            <v>#N/A</v>
          </cell>
          <cell r="H12">
            <v>171</v>
          </cell>
          <cell r="I12" t="str">
            <v>ЧЕРЕПАНОВА Юлия</v>
          </cell>
          <cell r="J12" t="str">
            <v>Женщины</v>
          </cell>
        </row>
        <row r="13">
          <cell r="A13">
            <v>12</v>
          </cell>
          <cell r="B13">
            <v>1</v>
          </cell>
          <cell r="C13" t="str">
            <v>5-4</v>
          </cell>
          <cell r="F13">
            <v>0</v>
          </cell>
          <cell r="G13" t="e">
            <v>#N/A</v>
          </cell>
          <cell r="H13">
            <v>179</v>
          </cell>
          <cell r="I13" t="str">
            <v>НИКИТИНА Оксана</v>
          </cell>
          <cell r="J13" t="str">
            <v>Женщины</v>
          </cell>
        </row>
        <row r="14">
          <cell r="A14">
            <v>13</v>
          </cell>
          <cell r="B14">
            <v>1</v>
          </cell>
          <cell r="C14" t="str">
            <v>1-2</v>
          </cell>
          <cell r="F14">
            <v>171</v>
          </cell>
          <cell r="G14" t="str">
            <v>ЧЕРЕПАНОВА Юлия</v>
          </cell>
          <cell r="H14">
            <v>182</v>
          </cell>
          <cell r="I14" t="str">
            <v>СОЗОНОВА Ксения</v>
          </cell>
          <cell r="J14" t="str">
            <v>Женщины</v>
          </cell>
        </row>
        <row r="15">
          <cell r="A15">
            <v>14</v>
          </cell>
          <cell r="B15">
            <v>1</v>
          </cell>
          <cell r="C15" t="str">
            <v>3-4</v>
          </cell>
          <cell r="F15">
            <v>176</v>
          </cell>
          <cell r="G15" t="str">
            <v>КОЖЕМЯКИНА Наталья</v>
          </cell>
          <cell r="H15">
            <v>179</v>
          </cell>
          <cell r="I15" t="str">
            <v>НИКИТИНА Оксана</v>
          </cell>
          <cell r="J15" t="str">
            <v>Женщины</v>
          </cell>
        </row>
        <row r="16">
          <cell r="A16">
            <v>15</v>
          </cell>
          <cell r="B16">
            <v>1</v>
          </cell>
          <cell r="C16" t="str">
            <v>5-6</v>
          </cell>
          <cell r="F16">
            <v>0</v>
          </cell>
          <cell r="G16" t="e">
            <v>#N/A</v>
          </cell>
          <cell r="H16">
            <v>0</v>
          </cell>
          <cell r="I16" t="e">
            <v>#N/A</v>
          </cell>
          <cell r="J16" t="str">
            <v>Женщины</v>
          </cell>
        </row>
        <row r="17">
          <cell r="A17">
            <v>16</v>
          </cell>
          <cell r="B17">
            <v>2</v>
          </cell>
          <cell r="C17" t="str">
            <v>2-4</v>
          </cell>
          <cell r="F17">
            <v>183</v>
          </cell>
          <cell r="G17" t="str">
            <v>ПАРКАЧЕВА Нина</v>
          </cell>
          <cell r="H17">
            <v>180</v>
          </cell>
          <cell r="I17" t="str">
            <v>СТРЕБЕЖЕВА Елена</v>
          </cell>
          <cell r="J17" t="str">
            <v>Женщины</v>
          </cell>
        </row>
        <row r="18">
          <cell r="A18">
            <v>17</v>
          </cell>
          <cell r="B18">
            <v>2</v>
          </cell>
          <cell r="C18" t="str">
            <v>1-5</v>
          </cell>
          <cell r="F18">
            <v>173</v>
          </cell>
          <cell r="G18" t="str">
            <v>ТАРСКИХ Анна</v>
          </cell>
          <cell r="H18">
            <v>0</v>
          </cell>
          <cell r="I18" t="e">
            <v>#N/A</v>
          </cell>
          <cell r="J18" t="str">
            <v>Женщины</v>
          </cell>
        </row>
        <row r="19">
          <cell r="A19">
            <v>18</v>
          </cell>
          <cell r="B19">
            <v>2</v>
          </cell>
          <cell r="C19" t="str">
            <v>3-6</v>
          </cell>
          <cell r="F19">
            <v>177</v>
          </cell>
          <cell r="G19" t="str">
            <v>БОЙКО Наталья</v>
          </cell>
          <cell r="H19">
            <v>0</v>
          </cell>
          <cell r="I19" t="e">
            <v>#N/A</v>
          </cell>
          <cell r="J19" t="str">
            <v>Женщины</v>
          </cell>
        </row>
        <row r="20">
          <cell r="A20">
            <v>19</v>
          </cell>
          <cell r="B20">
            <v>2</v>
          </cell>
          <cell r="C20" t="str">
            <v>4-1</v>
          </cell>
          <cell r="F20">
            <v>180</v>
          </cell>
          <cell r="G20" t="str">
            <v>СТРЕБЕЖЕВА Елена</v>
          </cell>
          <cell r="H20">
            <v>173</v>
          </cell>
          <cell r="I20" t="str">
            <v>ТАРСКИХ Анна</v>
          </cell>
          <cell r="J20" t="str">
            <v>Женщины</v>
          </cell>
        </row>
        <row r="21">
          <cell r="A21">
            <v>20</v>
          </cell>
          <cell r="B21">
            <v>2</v>
          </cell>
          <cell r="C21" t="str">
            <v>6-2</v>
          </cell>
          <cell r="F21">
            <v>0</v>
          </cell>
          <cell r="G21" t="e">
            <v>#N/A</v>
          </cell>
          <cell r="H21">
            <v>183</v>
          </cell>
          <cell r="I21" t="str">
            <v>ПАРКАЧЕВА Нина</v>
          </cell>
          <cell r="J21" t="str">
            <v>Женщины</v>
          </cell>
        </row>
        <row r="22">
          <cell r="A22">
            <v>21</v>
          </cell>
          <cell r="B22">
            <v>2</v>
          </cell>
          <cell r="C22" t="str">
            <v>5-3</v>
          </cell>
          <cell r="F22">
            <v>0</v>
          </cell>
          <cell r="G22" t="e">
            <v>#N/A</v>
          </cell>
          <cell r="H22">
            <v>177</v>
          </cell>
          <cell r="I22" t="str">
            <v>БОЙКО Наталья</v>
          </cell>
          <cell r="J22" t="str">
            <v>Женщины</v>
          </cell>
        </row>
        <row r="23">
          <cell r="A23">
            <v>22</v>
          </cell>
          <cell r="B23">
            <v>2</v>
          </cell>
          <cell r="C23" t="str">
            <v>1-3</v>
          </cell>
          <cell r="F23">
            <v>173</v>
          </cell>
          <cell r="G23" t="str">
            <v>ТАРСКИХ Анна</v>
          </cell>
          <cell r="H23">
            <v>177</v>
          </cell>
          <cell r="I23" t="str">
            <v>БОЙКО Наталья</v>
          </cell>
          <cell r="J23" t="str">
            <v>Женщины</v>
          </cell>
        </row>
        <row r="24">
          <cell r="A24">
            <v>23</v>
          </cell>
          <cell r="B24">
            <v>2</v>
          </cell>
          <cell r="C24" t="str">
            <v>2-5</v>
          </cell>
          <cell r="F24">
            <v>183</v>
          </cell>
          <cell r="G24" t="str">
            <v>ПАРКАЧЕВА Нина</v>
          </cell>
          <cell r="H24">
            <v>0</v>
          </cell>
          <cell r="I24" t="e">
            <v>#N/A</v>
          </cell>
          <cell r="J24" t="str">
            <v>Женщины</v>
          </cell>
        </row>
        <row r="25">
          <cell r="A25">
            <v>24</v>
          </cell>
          <cell r="B25">
            <v>2</v>
          </cell>
          <cell r="C25" t="str">
            <v>4-6</v>
          </cell>
          <cell r="F25">
            <v>180</v>
          </cell>
          <cell r="G25" t="str">
            <v>СТРЕБЕЖЕВА Елена</v>
          </cell>
          <cell r="H25">
            <v>0</v>
          </cell>
          <cell r="I25" t="e">
            <v>#N/A</v>
          </cell>
          <cell r="J25" t="str">
            <v>Женщины</v>
          </cell>
        </row>
        <row r="26">
          <cell r="A26">
            <v>25</v>
          </cell>
          <cell r="B26">
            <v>2</v>
          </cell>
          <cell r="C26" t="str">
            <v>3-2</v>
          </cell>
          <cell r="F26">
            <v>177</v>
          </cell>
          <cell r="G26" t="str">
            <v>БОЙКО Наталья</v>
          </cell>
          <cell r="H26">
            <v>183</v>
          </cell>
          <cell r="I26" t="str">
            <v>ПАРКАЧЕВА Нина</v>
          </cell>
          <cell r="J26" t="str">
            <v>Женщины</v>
          </cell>
        </row>
        <row r="27">
          <cell r="A27">
            <v>26</v>
          </cell>
          <cell r="B27">
            <v>2</v>
          </cell>
          <cell r="C27" t="str">
            <v>6-1</v>
          </cell>
          <cell r="F27">
            <v>0</v>
          </cell>
          <cell r="G27" t="e">
            <v>#N/A</v>
          </cell>
          <cell r="H27">
            <v>173</v>
          </cell>
          <cell r="I27" t="str">
            <v>ТАРСКИХ Анна</v>
          </cell>
          <cell r="J27" t="str">
            <v>Женщины</v>
          </cell>
        </row>
        <row r="28">
          <cell r="A28">
            <v>27</v>
          </cell>
          <cell r="B28">
            <v>2</v>
          </cell>
          <cell r="C28" t="str">
            <v>5-4</v>
          </cell>
          <cell r="F28">
            <v>0</v>
          </cell>
          <cell r="G28" t="e">
            <v>#N/A</v>
          </cell>
          <cell r="H28">
            <v>180</v>
          </cell>
          <cell r="I28" t="str">
            <v>СТРЕБЕЖЕВА Елена</v>
          </cell>
          <cell r="J28" t="str">
            <v>Женщины</v>
          </cell>
        </row>
        <row r="29">
          <cell r="A29">
            <v>28</v>
          </cell>
          <cell r="B29">
            <v>2</v>
          </cell>
          <cell r="C29" t="str">
            <v>1-2</v>
          </cell>
          <cell r="F29">
            <v>173</v>
          </cell>
          <cell r="G29" t="str">
            <v>ТАРСКИХ Анна</v>
          </cell>
          <cell r="H29">
            <v>183</v>
          </cell>
          <cell r="I29" t="str">
            <v>ПАРКАЧЕВА Нина</v>
          </cell>
          <cell r="J29" t="str">
            <v>Женщины</v>
          </cell>
        </row>
        <row r="30">
          <cell r="A30">
            <v>29</v>
          </cell>
          <cell r="B30">
            <v>2</v>
          </cell>
          <cell r="C30" t="str">
            <v>3-4</v>
          </cell>
          <cell r="F30">
            <v>177</v>
          </cell>
          <cell r="G30" t="str">
            <v>БОЙКО Наталья</v>
          </cell>
          <cell r="H30">
            <v>180</v>
          </cell>
          <cell r="I30" t="str">
            <v>СТРЕБЕЖЕВА Елена</v>
          </cell>
          <cell r="J30" t="str">
            <v>Женщины</v>
          </cell>
        </row>
        <row r="31">
          <cell r="A31">
            <v>30</v>
          </cell>
          <cell r="B31">
            <v>2</v>
          </cell>
          <cell r="C31" t="str">
            <v>5-6</v>
          </cell>
          <cell r="F31">
            <v>0</v>
          </cell>
          <cell r="G31" t="e">
            <v>#N/A</v>
          </cell>
          <cell r="H31">
            <v>0</v>
          </cell>
          <cell r="I31" t="e">
            <v>#N/A</v>
          </cell>
          <cell r="J31" t="str">
            <v>Женщины</v>
          </cell>
        </row>
        <row r="32">
          <cell r="A32">
            <v>31</v>
          </cell>
          <cell r="B32">
            <v>3</v>
          </cell>
          <cell r="C32" t="str">
            <v>2-4</v>
          </cell>
          <cell r="F32">
            <v>178</v>
          </cell>
          <cell r="G32" t="str">
            <v>БОЯНОВА Альбина</v>
          </cell>
          <cell r="H32">
            <v>0</v>
          </cell>
          <cell r="I32" t="e">
            <v>#N/A</v>
          </cell>
          <cell r="J32" t="str">
            <v>Женщины</v>
          </cell>
        </row>
        <row r="33">
          <cell r="A33">
            <v>32</v>
          </cell>
          <cell r="B33">
            <v>3</v>
          </cell>
          <cell r="C33" t="str">
            <v>1-5</v>
          </cell>
          <cell r="F33">
            <v>172</v>
          </cell>
          <cell r="G33" t="str">
            <v>ГАЦКО Валентина</v>
          </cell>
          <cell r="H33">
            <v>0</v>
          </cell>
          <cell r="I33" t="e">
            <v>#N/A</v>
          </cell>
          <cell r="J33" t="str">
            <v>Женщины</v>
          </cell>
        </row>
        <row r="34">
          <cell r="A34">
            <v>33</v>
          </cell>
          <cell r="B34">
            <v>3</v>
          </cell>
          <cell r="C34" t="str">
            <v>3-6</v>
          </cell>
          <cell r="F34">
            <v>170</v>
          </cell>
          <cell r="G34" t="str">
            <v>КАШИНА Ольга</v>
          </cell>
          <cell r="H34">
            <v>0</v>
          </cell>
          <cell r="I34" t="e">
            <v>#N/A</v>
          </cell>
          <cell r="J34" t="str">
            <v>Женщины</v>
          </cell>
        </row>
        <row r="35">
          <cell r="A35">
            <v>34</v>
          </cell>
          <cell r="B35">
            <v>3</v>
          </cell>
          <cell r="C35" t="str">
            <v>4-1</v>
          </cell>
          <cell r="F35">
            <v>0</v>
          </cell>
          <cell r="G35" t="e">
            <v>#N/A</v>
          </cell>
          <cell r="H35">
            <v>172</v>
          </cell>
          <cell r="I35" t="str">
            <v>ГАЦКО Валентина</v>
          </cell>
          <cell r="J35" t="str">
            <v>Женщины</v>
          </cell>
        </row>
        <row r="36">
          <cell r="A36">
            <v>35</v>
          </cell>
          <cell r="B36">
            <v>3</v>
          </cell>
          <cell r="C36" t="str">
            <v>6-2</v>
          </cell>
          <cell r="F36">
            <v>0</v>
          </cell>
          <cell r="G36" t="e">
            <v>#N/A</v>
          </cell>
          <cell r="H36">
            <v>178</v>
          </cell>
          <cell r="I36" t="str">
            <v>БОЯНОВА Альбина</v>
          </cell>
          <cell r="J36" t="str">
            <v>Женщины</v>
          </cell>
        </row>
        <row r="37">
          <cell r="A37">
            <v>36</v>
          </cell>
          <cell r="B37">
            <v>3</v>
          </cell>
          <cell r="C37" t="str">
            <v>5-3</v>
          </cell>
          <cell r="F37">
            <v>0</v>
          </cell>
          <cell r="G37" t="e">
            <v>#N/A</v>
          </cell>
          <cell r="H37">
            <v>170</v>
          </cell>
          <cell r="I37" t="str">
            <v>КАШИНА Ольга</v>
          </cell>
          <cell r="J37" t="str">
            <v>Женщины</v>
          </cell>
        </row>
        <row r="38">
          <cell r="A38">
            <v>37</v>
          </cell>
          <cell r="B38">
            <v>3</v>
          </cell>
          <cell r="C38" t="str">
            <v>1-3</v>
          </cell>
          <cell r="F38">
            <v>172</v>
          </cell>
          <cell r="G38" t="str">
            <v>ГАЦКО Валентина</v>
          </cell>
          <cell r="H38">
            <v>170</v>
          </cell>
          <cell r="I38" t="str">
            <v>КАШИНА Ольга</v>
          </cell>
          <cell r="J38" t="str">
            <v>Женщины</v>
          </cell>
        </row>
        <row r="39">
          <cell r="A39">
            <v>38</v>
          </cell>
          <cell r="B39">
            <v>3</v>
          </cell>
          <cell r="C39" t="str">
            <v>2-5</v>
          </cell>
          <cell r="F39">
            <v>178</v>
          </cell>
          <cell r="G39" t="str">
            <v>БОЯНОВА Альбина</v>
          </cell>
          <cell r="H39">
            <v>0</v>
          </cell>
          <cell r="I39" t="e">
            <v>#N/A</v>
          </cell>
          <cell r="J39" t="str">
            <v>Женщины</v>
          </cell>
        </row>
        <row r="40">
          <cell r="A40">
            <v>39</v>
          </cell>
          <cell r="B40">
            <v>3</v>
          </cell>
          <cell r="C40" t="str">
            <v>4-6</v>
          </cell>
          <cell r="F40">
            <v>0</v>
          </cell>
          <cell r="G40" t="e">
            <v>#N/A</v>
          </cell>
          <cell r="H40">
            <v>0</v>
          </cell>
          <cell r="I40" t="e">
            <v>#N/A</v>
          </cell>
          <cell r="J40" t="str">
            <v>Женщины</v>
          </cell>
        </row>
        <row r="41">
          <cell r="A41">
            <v>40</v>
          </cell>
          <cell r="B41">
            <v>3</v>
          </cell>
          <cell r="C41" t="str">
            <v>3-2</v>
          </cell>
          <cell r="F41">
            <v>170</v>
          </cell>
          <cell r="G41" t="str">
            <v>КАШИНА Ольга</v>
          </cell>
          <cell r="H41">
            <v>178</v>
          </cell>
          <cell r="I41" t="str">
            <v>БОЯНОВА Альбина</v>
          </cell>
          <cell r="J41" t="str">
            <v>Женщины</v>
          </cell>
        </row>
        <row r="42">
          <cell r="A42">
            <v>41</v>
          </cell>
          <cell r="B42">
            <v>3</v>
          </cell>
          <cell r="C42" t="str">
            <v>6-1</v>
          </cell>
          <cell r="F42">
            <v>0</v>
          </cell>
          <cell r="G42" t="e">
            <v>#N/A</v>
          </cell>
          <cell r="H42">
            <v>172</v>
          </cell>
          <cell r="I42" t="str">
            <v>ГАЦКО Валентина</v>
          </cell>
          <cell r="J42" t="str">
            <v>Женщины</v>
          </cell>
        </row>
        <row r="43">
          <cell r="A43">
            <v>42</v>
          </cell>
          <cell r="B43">
            <v>3</v>
          </cell>
          <cell r="C43" t="str">
            <v>5-4</v>
          </cell>
          <cell r="F43">
            <v>0</v>
          </cell>
          <cell r="G43" t="e">
            <v>#N/A</v>
          </cell>
          <cell r="H43">
            <v>0</v>
          </cell>
          <cell r="I43" t="e">
            <v>#N/A</v>
          </cell>
          <cell r="J43" t="str">
            <v>Женщины</v>
          </cell>
        </row>
        <row r="44">
          <cell r="A44">
            <v>43</v>
          </cell>
          <cell r="B44">
            <v>3</v>
          </cell>
          <cell r="C44" t="str">
            <v>1-2</v>
          </cell>
          <cell r="F44">
            <v>172</v>
          </cell>
          <cell r="G44" t="str">
            <v>ГАЦКО Валентина</v>
          </cell>
          <cell r="H44">
            <v>178</v>
          </cell>
          <cell r="I44" t="str">
            <v>БОЯНОВА Альбина</v>
          </cell>
          <cell r="J44" t="str">
            <v>Женщины</v>
          </cell>
        </row>
        <row r="45">
          <cell r="A45">
            <v>44</v>
          </cell>
          <cell r="B45">
            <v>3</v>
          </cell>
          <cell r="C45" t="str">
            <v>3-4</v>
          </cell>
          <cell r="F45">
            <v>170</v>
          </cell>
          <cell r="G45" t="str">
            <v>КАШИНА Ольга</v>
          </cell>
          <cell r="H45">
            <v>0</v>
          </cell>
          <cell r="I45" t="e">
            <v>#N/A</v>
          </cell>
          <cell r="J45" t="str">
            <v>Женщины</v>
          </cell>
        </row>
        <row r="46">
          <cell r="A46">
            <v>45</v>
          </cell>
          <cell r="B46">
            <v>3</v>
          </cell>
          <cell r="C46" t="str">
            <v>5-6</v>
          </cell>
          <cell r="F46">
            <v>0</v>
          </cell>
          <cell r="G46" t="e">
            <v>#N/A</v>
          </cell>
          <cell r="H46">
            <v>0</v>
          </cell>
          <cell r="I46" t="e">
            <v>#N/A</v>
          </cell>
          <cell r="J46" t="str">
            <v>Женщины</v>
          </cell>
        </row>
        <row r="47">
          <cell r="A47">
            <v>46</v>
          </cell>
          <cell r="B47">
            <v>4</v>
          </cell>
          <cell r="C47" t="str">
            <v>2-4</v>
          </cell>
          <cell r="F47">
            <v>174</v>
          </cell>
          <cell r="G47" t="str">
            <v>НИКИТИНА Наталья</v>
          </cell>
          <cell r="H47">
            <v>181</v>
          </cell>
          <cell r="I47" t="str">
            <v>ШВЕЦ Мария</v>
          </cell>
          <cell r="J47" t="str">
            <v>Женщины</v>
          </cell>
        </row>
        <row r="48">
          <cell r="A48">
            <v>47</v>
          </cell>
          <cell r="B48">
            <v>4</v>
          </cell>
          <cell r="C48" t="str">
            <v>1-5</v>
          </cell>
          <cell r="F48">
            <v>175</v>
          </cell>
          <cell r="G48" t="str">
            <v>ЦИБИЗОВА Инна</v>
          </cell>
          <cell r="H48">
            <v>0</v>
          </cell>
          <cell r="I48" t="e">
            <v>#N/A</v>
          </cell>
          <cell r="J48" t="str">
            <v>Женщины</v>
          </cell>
        </row>
        <row r="49">
          <cell r="A49">
            <v>48</v>
          </cell>
          <cell r="B49">
            <v>4</v>
          </cell>
          <cell r="C49" t="str">
            <v>3-6</v>
          </cell>
          <cell r="F49">
            <v>184</v>
          </cell>
          <cell r="G49" t="str">
            <v>КОШУРИНА Марина</v>
          </cell>
          <cell r="H49">
            <v>0</v>
          </cell>
          <cell r="I49" t="e">
            <v>#N/A</v>
          </cell>
          <cell r="J49" t="str">
            <v>Женщины</v>
          </cell>
        </row>
        <row r="50">
          <cell r="A50">
            <v>49</v>
          </cell>
          <cell r="B50">
            <v>4</v>
          </cell>
          <cell r="C50" t="str">
            <v>4-1</v>
          </cell>
          <cell r="F50">
            <v>181</v>
          </cell>
          <cell r="G50" t="str">
            <v>ШВЕЦ Мария</v>
          </cell>
          <cell r="H50">
            <v>175</v>
          </cell>
          <cell r="I50" t="str">
            <v>ЦИБИЗОВА Инна</v>
          </cell>
          <cell r="J50" t="str">
            <v>Женщины</v>
          </cell>
        </row>
        <row r="51">
          <cell r="A51">
            <v>50</v>
          </cell>
          <cell r="B51">
            <v>4</v>
          </cell>
          <cell r="C51" t="str">
            <v>6-2</v>
          </cell>
          <cell r="F51">
            <v>0</v>
          </cell>
          <cell r="G51" t="e">
            <v>#N/A</v>
          </cell>
          <cell r="H51">
            <v>174</v>
          </cell>
          <cell r="I51" t="str">
            <v>НИКИТИНА Наталья</v>
          </cell>
          <cell r="J51" t="str">
            <v>Женщины</v>
          </cell>
        </row>
        <row r="52">
          <cell r="A52">
            <v>51</v>
          </cell>
          <cell r="B52">
            <v>4</v>
          </cell>
          <cell r="C52" t="str">
            <v>5-3</v>
          </cell>
          <cell r="F52">
            <v>0</v>
          </cell>
          <cell r="G52" t="e">
            <v>#N/A</v>
          </cell>
          <cell r="H52">
            <v>184</v>
          </cell>
          <cell r="I52" t="str">
            <v>КОШУРИНА Марина</v>
          </cell>
          <cell r="J52" t="str">
            <v>Женщины</v>
          </cell>
        </row>
        <row r="53">
          <cell r="A53">
            <v>52</v>
          </cell>
          <cell r="B53">
            <v>4</v>
          </cell>
          <cell r="C53" t="str">
            <v>1-3</v>
          </cell>
          <cell r="F53">
            <v>175</v>
          </cell>
          <cell r="G53" t="str">
            <v>ЦИБИЗОВА Инна</v>
          </cell>
          <cell r="H53">
            <v>184</v>
          </cell>
          <cell r="I53" t="str">
            <v>КОШУРИНА Марина</v>
          </cell>
          <cell r="J53" t="str">
            <v>Женщины</v>
          </cell>
        </row>
        <row r="54">
          <cell r="A54">
            <v>53</v>
          </cell>
          <cell r="B54">
            <v>4</v>
          </cell>
          <cell r="C54" t="str">
            <v>2-5</v>
          </cell>
          <cell r="F54">
            <v>174</v>
          </cell>
          <cell r="G54" t="str">
            <v>НИКИТИНА Наталья</v>
          </cell>
          <cell r="H54">
            <v>0</v>
          </cell>
          <cell r="I54" t="e">
            <v>#N/A</v>
          </cell>
          <cell r="J54" t="str">
            <v>Женщины</v>
          </cell>
        </row>
        <row r="55">
          <cell r="A55">
            <v>54</v>
          </cell>
          <cell r="B55">
            <v>4</v>
          </cell>
          <cell r="C55" t="str">
            <v>4-6</v>
          </cell>
          <cell r="F55">
            <v>181</v>
          </cell>
          <cell r="G55" t="str">
            <v>ШВЕЦ Мария</v>
          </cell>
          <cell r="H55">
            <v>0</v>
          </cell>
          <cell r="I55" t="e">
            <v>#N/A</v>
          </cell>
          <cell r="J55" t="str">
            <v>Женщины</v>
          </cell>
        </row>
        <row r="56">
          <cell r="A56">
            <v>55</v>
          </cell>
          <cell r="B56">
            <v>4</v>
          </cell>
          <cell r="C56" t="str">
            <v>3-2</v>
          </cell>
          <cell r="F56">
            <v>184</v>
          </cell>
          <cell r="G56" t="str">
            <v>КОШУРИНА Марина</v>
          </cell>
          <cell r="H56">
            <v>174</v>
          </cell>
          <cell r="I56" t="str">
            <v>НИКИТИНА Наталья</v>
          </cell>
          <cell r="J56" t="str">
            <v>Женщины</v>
          </cell>
        </row>
        <row r="57">
          <cell r="A57">
            <v>56</v>
          </cell>
          <cell r="B57">
            <v>4</v>
          </cell>
          <cell r="C57" t="str">
            <v>6-1</v>
          </cell>
          <cell r="F57">
            <v>0</v>
          </cell>
          <cell r="G57" t="e">
            <v>#N/A</v>
          </cell>
          <cell r="H57">
            <v>175</v>
          </cell>
          <cell r="I57" t="str">
            <v>ЦИБИЗОВА Инна</v>
          </cell>
          <cell r="J57" t="str">
            <v>Женщины</v>
          </cell>
        </row>
        <row r="58">
          <cell r="A58">
            <v>57</v>
          </cell>
          <cell r="B58">
            <v>4</v>
          </cell>
          <cell r="C58" t="str">
            <v>5-4</v>
          </cell>
          <cell r="F58">
            <v>0</v>
          </cell>
          <cell r="G58" t="e">
            <v>#N/A</v>
          </cell>
          <cell r="H58">
            <v>181</v>
          </cell>
          <cell r="I58" t="str">
            <v>ШВЕЦ Мария</v>
          </cell>
          <cell r="J58" t="str">
            <v>Женщины</v>
          </cell>
        </row>
        <row r="59">
          <cell r="A59">
            <v>58</v>
          </cell>
          <cell r="B59">
            <v>4</v>
          </cell>
          <cell r="C59" t="str">
            <v>1-2</v>
          </cell>
          <cell r="F59">
            <v>175</v>
          </cell>
          <cell r="G59" t="str">
            <v>ЦИБИЗОВА Инна</v>
          </cell>
          <cell r="H59">
            <v>174</v>
          </cell>
          <cell r="I59" t="str">
            <v>НИКИТИНА Наталья</v>
          </cell>
          <cell r="J59" t="str">
            <v>Женщины</v>
          </cell>
        </row>
        <row r="60">
          <cell r="A60">
            <v>59</v>
          </cell>
          <cell r="B60">
            <v>4</v>
          </cell>
          <cell r="C60" t="str">
            <v>3-4</v>
          </cell>
          <cell r="F60">
            <v>184</v>
          </cell>
          <cell r="G60" t="str">
            <v>КОШУРИНА Марина</v>
          </cell>
          <cell r="H60">
            <v>181</v>
          </cell>
          <cell r="I60" t="str">
            <v>ШВЕЦ Мария</v>
          </cell>
          <cell r="J60" t="str">
            <v>Женщины</v>
          </cell>
        </row>
        <row r="61">
          <cell r="A61">
            <v>60</v>
          </cell>
          <cell r="B61">
            <v>4</v>
          </cell>
          <cell r="C61" t="str">
            <v>5-6</v>
          </cell>
          <cell r="F61">
            <v>0</v>
          </cell>
          <cell r="G61" t="e">
            <v>#N/A</v>
          </cell>
          <cell r="H61">
            <v>0</v>
          </cell>
          <cell r="I61" t="e">
            <v>#N/A</v>
          </cell>
          <cell r="J61" t="str">
            <v>Женщины</v>
          </cell>
        </row>
        <row r="62">
          <cell r="A62">
            <v>61</v>
          </cell>
          <cell r="B62">
            <v>5</v>
          </cell>
          <cell r="C62" t="str">
            <v>2-4</v>
          </cell>
          <cell r="F62">
            <v>0</v>
          </cell>
          <cell r="G62" t="e">
            <v>#N/A</v>
          </cell>
          <cell r="H62">
            <v>0</v>
          </cell>
          <cell r="I62" t="e">
            <v>#N/A</v>
          </cell>
          <cell r="J62" t="str">
            <v>Женщины</v>
          </cell>
        </row>
        <row r="63">
          <cell r="A63">
            <v>62</v>
          </cell>
          <cell r="B63">
            <v>5</v>
          </cell>
          <cell r="C63" t="str">
            <v>1-5</v>
          </cell>
          <cell r="F63">
            <v>0</v>
          </cell>
          <cell r="G63" t="e">
            <v>#N/A</v>
          </cell>
          <cell r="H63">
            <v>0</v>
          </cell>
          <cell r="I63" t="e">
            <v>#N/A</v>
          </cell>
          <cell r="J63" t="str">
            <v>Женщины</v>
          </cell>
        </row>
        <row r="64">
          <cell r="A64">
            <v>63</v>
          </cell>
          <cell r="B64">
            <v>5</v>
          </cell>
          <cell r="C64" t="str">
            <v>3-6</v>
          </cell>
          <cell r="F64">
            <v>0</v>
          </cell>
          <cell r="G64" t="e">
            <v>#N/A</v>
          </cell>
          <cell r="H64">
            <v>0</v>
          </cell>
          <cell r="I64" t="e">
            <v>#N/A</v>
          </cell>
          <cell r="J64" t="str">
            <v>Женщины</v>
          </cell>
        </row>
        <row r="65">
          <cell r="A65">
            <v>64</v>
          </cell>
          <cell r="B65">
            <v>5</v>
          </cell>
          <cell r="C65" t="str">
            <v>4-1</v>
          </cell>
          <cell r="F65">
            <v>0</v>
          </cell>
          <cell r="G65" t="e">
            <v>#N/A</v>
          </cell>
          <cell r="H65">
            <v>0</v>
          </cell>
          <cell r="I65" t="e">
            <v>#N/A</v>
          </cell>
          <cell r="J65" t="str">
            <v>Женщины</v>
          </cell>
        </row>
        <row r="66">
          <cell r="A66">
            <v>65</v>
          </cell>
          <cell r="B66">
            <v>5</v>
          </cell>
          <cell r="C66" t="str">
            <v>6-2</v>
          </cell>
          <cell r="F66">
            <v>0</v>
          </cell>
          <cell r="G66" t="e">
            <v>#N/A</v>
          </cell>
          <cell r="H66">
            <v>0</v>
          </cell>
          <cell r="I66" t="e">
            <v>#N/A</v>
          </cell>
          <cell r="J66" t="str">
            <v>Женщины</v>
          </cell>
        </row>
        <row r="67">
          <cell r="A67">
            <v>66</v>
          </cell>
          <cell r="B67">
            <v>5</v>
          </cell>
          <cell r="C67" t="str">
            <v>5-3</v>
          </cell>
          <cell r="F67">
            <v>0</v>
          </cell>
          <cell r="G67" t="e">
            <v>#N/A</v>
          </cell>
          <cell r="H67">
            <v>0</v>
          </cell>
          <cell r="I67" t="e">
            <v>#N/A</v>
          </cell>
          <cell r="J67" t="str">
            <v>Женщины</v>
          </cell>
        </row>
        <row r="68">
          <cell r="A68">
            <v>67</v>
          </cell>
          <cell r="B68">
            <v>5</v>
          </cell>
          <cell r="C68" t="str">
            <v>1-3</v>
          </cell>
          <cell r="F68">
            <v>0</v>
          </cell>
          <cell r="G68" t="e">
            <v>#N/A</v>
          </cell>
          <cell r="H68">
            <v>0</v>
          </cell>
          <cell r="I68" t="e">
            <v>#N/A</v>
          </cell>
          <cell r="J68" t="str">
            <v>Женщины</v>
          </cell>
        </row>
        <row r="69">
          <cell r="A69">
            <v>68</v>
          </cell>
          <cell r="B69">
            <v>5</v>
          </cell>
          <cell r="C69" t="str">
            <v>2-5</v>
          </cell>
          <cell r="F69">
            <v>0</v>
          </cell>
          <cell r="G69" t="e">
            <v>#N/A</v>
          </cell>
          <cell r="H69">
            <v>0</v>
          </cell>
          <cell r="I69" t="e">
            <v>#N/A</v>
          </cell>
          <cell r="J69" t="str">
            <v>Женщины</v>
          </cell>
        </row>
        <row r="70">
          <cell r="A70">
            <v>69</v>
          </cell>
          <cell r="B70">
            <v>5</v>
          </cell>
          <cell r="C70" t="str">
            <v>4-6</v>
          </cell>
          <cell r="F70">
            <v>0</v>
          </cell>
          <cell r="G70" t="e">
            <v>#N/A</v>
          </cell>
          <cell r="H70">
            <v>0</v>
          </cell>
          <cell r="I70" t="e">
            <v>#N/A</v>
          </cell>
          <cell r="J70" t="str">
            <v>Женщины</v>
          </cell>
        </row>
        <row r="71">
          <cell r="A71">
            <v>70</v>
          </cell>
          <cell r="B71">
            <v>5</v>
          </cell>
          <cell r="C71" t="str">
            <v>3-2</v>
          </cell>
          <cell r="F71">
            <v>0</v>
          </cell>
          <cell r="G71" t="e">
            <v>#N/A</v>
          </cell>
          <cell r="H71">
            <v>0</v>
          </cell>
          <cell r="I71" t="e">
            <v>#N/A</v>
          </cell>
          <cell r="J71" t="str">
            <v>Женщины</v>
          </cell>
        </row>
        <row r="72">
          <cell r="A72">
            <v>71</v>
          </cell>
          <cell r="B72">
            <v>5</v>
          </cell>
          <cell r="C72" t="str">
            <v>6-1</v>
          </cell>
          <cell r="F72">
            <v>0</v>
          </cell>
          <cell r="G72" t="e">
            <v>#N/A</v>
          </cell>
          <cell r="H72">
            <v>0</v>
          </cell>
          <cell r="I72" t="e">
            <v>#N/A</v>
          </cell>
          <cell r="J72" t="str">
            <v>Женщины</v>
          </cell>
        </row>
        <row r="73">
          <cell r="A73">
            <v>72</v>
          </cell>
          <cell r="B73">
            <v>5</v>
          </cell>
          <cell r="C73" t="str">
            <v>5-4</v>
          </cell>
          <cell r="F73">
            <v>0</v>
          </cell>
          <cell r="G73" t="e">
            <v>#N/A</v>
          </cell>
          <cell r="H73">
            <v>0</v>
          </cell>
          <cell r="I73" t="e">
            <v>#N/A</v>
          </cell>
          <cell r="J73" t="str">
            <v>Женщины</v>
          </cell>
        </row>
        <row r="74">
          <cell r="A74">
            <v>73</v>
          </cell>
          <cell r="B74">
            <v>5</v>
          </cell>
          <cell r="C74" t="str">
            <v>1-2</v>
          </cell>
          <cell r="F74">
            <v>0</v>
          </cell>
          <cell r="G74" t="e">
            <v>#N/A</v>
          </cell>
          <cell r="H74">
            <v>0</v>
          </cell>
          <cell r="I74" t="e">
            <v>#N/A</v>
          </cell>
          <cell r="J74" t="str">
            <v>Женщины</v>
          </cell>
        </row>
        <row r="75">
          <cell r="A75">
            <v>74</v>
          </cell>
          <cell r="B75">
            <v>5</v>
          </cell>
          <cell r="C75" t="str">
            <v>3-4</v>
          </cell>
          <cell r="F75">
            <v>0</v>
          </cell>
          <cell r="G75" t="e">
            <v>#N/A</v>
          </cell>
          <cell r="H75">
            <v>0</v>
          </cell>
          <cell r="I75" t="e">
            <v>#N/A</v>
          </cell>
          <cell r="J75" t="str">
            <v>Женщины</v>
          </cell>
        </row>
        <row r="76">
          <cell r="A76">
            <v>75</v>
          </cell>
          <cell r="B76">
            <v>5</v>
          </cell>
          <cell r="C76" t="str">
            <v>5-6</v>
          </cell>
          <cell r="F76">
            <v>0</v>
          </cell>
          <cell r="G76" t="e">
            <v>#N/A</v>
          </cell>
          <cell r="H76">
            <v>0</v>
          </cell>
          <cell r="I76" t="e">
            <v>#N/A</v>
          </cell>
          <cell r="J76" t="str">
            <v>Женщины</v>
          </cell>
        </row>
        <row r="77">
          <cell r="A77">
            <v>76</v>
          </cell>
          <cell r="B77">
            <v>6</v>
          </cell>
          <cell r="C77" t="str">
            <v>2-4</v>
          </cell>
          <cell r="F77">
            <v>0</v>
          </cell>
          <cell r="G77" t="e">
            <v>#N/A</v>
          </cell>
          <cell r="H77">
            <v>0</v>
          </cell>
          <cell r="I77" t="e">
            <v>#N/A</v>
          </cell>
          <cell r="J77" t="str">
            <v>Женщины</v>
          </cell>
        </row>
        <row r="78">
          <cell r="A78">
            <v>77</v>
          </cell>
          <cell r="B78">
            <v>6</v>
          </cell>
          <cell r="C78" t="str">
            <v>1-5</v>
          </cell>
          <cell r="F78">
            <v>0</v>
          </cell>
          <cell r="G78" t="e">
            <v>#N/A</v>
          </cell>
          <cell r="H78">
            <v>0</v>
          </cell>
          <cell r="I78" t="e">
            <v>#N/A</v>
          </cell>
          <cell r="J78" t="str">
            <v>Женщины</v>
          </cell>
        </row>
        <row r="79">
          <cell r="A79">
            <v>78</v>
          </cell>
          <cell r="B79">
            <v>6</v>
          </cell>
          <cell r="C79" t="str">
            <v>3-6</v>
          </cell>
          <cell r="F79">
            <v>0</v>
          </cell>
          <cell r="G79" t="e">
            <v>#N/A</v>
          </cell>
          <cell r="H79">
            <v>0</v>
          </cell>
          <cell r="I79" t="e">
            <v>#N/A</v>
          </cell>
          <cell r="J79" t="str">
            <v>Женщины</v>
          </cell>
        </row>
        <row r="80">
          <cell r="A80">
            <v>79</v>
          </cell>
          <cell r="B80">
            <v>6</v>
          </cell>
          <cell r="C80" t="str">
            <v>4-1</v>
          </cell>
          <cell r="F80">
            <v>0</v>
          </cell>
          <cell r="G80" t="e">
            <v>#N/A</v>
          </cell>
          <cell r="H80">
            <v>0</v>
          </cell>
          <cell r="I80" t="e">
            <v>#N/A</v>
          </cell>
          <cell r="J80" t="str">
            <v>Женщины</v>
          </cell>
        </row>
        <row r="81">
          <cell r="A81">
            <v>80</v>
          </cell>
          <cell r="B81">
            <v>6</v>
          </cell>
          <cell r="C81" t="str">
            <v>6-2</v>
          </cell>
          <cell r="F81">
            <v>0</v>
          </cell>
          <cell r="G81" t="e">
            <v>#N/A</v>
          </cell>
          <cell r="H81">
            <v>0</v>
          </cell>
          <cell r="I81" t="e">
            <v>#N/A</v>
          </cell>
          <cell r="J81" t="str">
            <v>Женщины</v>
          </cell>
        </row>
        <row r="82">
          <cell r="A82">
            <v>81</v>
          </cell>
          <cell r="B82">
            <v>6</v>
          </cell>
          <cell r="C82" t="str">
            <v>5-3</v>
          </cell>
          <cell r="F82">
            <v>0</v>
          </cell>
          <cell r="G82" t="e">
            <v>#N/A</v>
          </cell>
          <cell r="H82">
            <v>0</v>
          </cell>
          <cell r="I82" t="e">
            <v>#N/A</v>
          </cell>
          <cell r="J82" t="str">
            <v>Женщины</v>
          </cell>
        </row>
        <row r="83">
          <cell r="A83">
            <v>82</v>
          </cell>
          <cell r="B83">
            <v>6</v>
          </cell>
          <cell r="C83" t="str">
            <v>1-3</v>
          </cell>
          <cell r="F83">
            <v>0</v>
          </cell>
          <cell r="G83" t="e">
            <v>#N/A</v>
          </cell>
          <cell r="H83">
            <v>0</v>
          </cell>
          <cell r="I83" t="e">
            <v>#N/A</v>
          </cell>
          <cell r="J83" t="str">
            <v>Женщины</v>
          </cell>
        </row>
        <row r="84">
          <cell r="A84">
            <v>83</v>
          </cell>
          <cell r="B84">
            <v>6</v>
          </cell>
          <cell r="C84" t="str">
            <v>2-5</v>
          </cell>
          <cell r="F84">
            <v>0</v>
          </cell>
          <cell r="G84" t="e">
            <v>#N/A</v>
          </cell>
          <cell r="H84">
            <v>0</v>
          </cell>
          <cell r="I84" t="e">
            <v>#N/A</v>
          </cell>
          <cell r="J84" t="str">
            <v>Женщины</v>
          </cell>
        </row>
        <row r="85">
          <cell r="A85">
            <v>84</v>
          </cell>
          <cell r="B85">
            <v>6</v>
          </cell>
          <cell r="C85" t="str">
            <v>4-6</v>
          </cell>
          <cell r="F85">
            <v>0</v>
          </cell>
          <cell r="G85" t="e">
            <v>#N/A</v>
          </cell>
          <cell r="H85">
            <v>0</v>
          </cell>
          <cell r="I85" t="e">
            <v>#N/A</v>
          </cell>
          <cell r="J85" t="str">
            <v>Женщины</v>
          </cell>
        </row>
        <row r="86">
          <cell r="A86">
            <v>85</v>
          </cell>
          <cell r="B86">
            <v>6</v>
          </cell>
          <cell r="C86" t="str">
            <v>3-2</v>
          </cell>
          <cell r="F86">
            <v>0</v>
          </cell>
          <cell r="G86" t="e">
            <v>#N/A</v>
          </cell>
          <cell r="H86">
            <v>0</v>
          </cell>
          <cell r="I86" t="e">
            <v>#N/A</v>
          </cell>
          <cell r="J86" t="str">
            <v>Женщины</v>
          </cell>
        </row>
        <row r="87">
          <cell r="A87">
            <v>86</v>
          </cell>
          <cell r="B87">
            <v>6</v>
          </cell>
          <cell r="C87" t="str">
            <v>6-1</v>
          </cell>
          <cell r="F87">
            <v>0</v>
          </cell>
          <cell r="G87" t="e">
            <v>#N/A</v>
          </cell>
          <cell r="H87">
            <v>0</v>
          </cell>
          <cell r="I87" t="e">
            <v>#N/A</v>
          </cell>
          <cell r="J87" t="str">
            <v>Женщины</v>
          </cell>
        </row>
        <row r="88">
          <cell r="A88">
            <v>87</v>
          </cell>
          <cell r="B88">
            <v>6</v>
          </cell>
          <cell r="C88" t="str">
            <v>5-4</v>
          </cell>
          <cell r="F88">
            <v>0</v>
          </cell>
          <cell r="G88" t="e">
            <v>#N/A</v>
          </cell>
          <cell r="H88">
            <v>0</v>
          </cell>
          <cell r="I88" t="e">
            <v>#N/A</v>
          </cell>
          <cell r="J88" t="str">
            <v>Женщины</v>
          </cell>
        </row>
        <row r="89">
          <cell r="A89">
            <v>88</v>
          </cell>
          <cell r="B89">
            <v>6</v>
          </cell>
          <cell r="C89" t="str">
            <v>1-2</v>
          </cell>
          <cell r="F89">
            <v>0</v>
          </cell>
          <cell r="G89" t="e">
            <v>#N/A</v>
          </cell>
          <cell r="H89">
            <v>0</v>
          </cell>
          <cell r="I89" t="e">
            <v>#N/A</v>
          </cell>
          <cell r="J89" t="str">
            <v>Женщины</v>
          </cell>
        </row>
        <row r="90">
          <cell r="A90">
            <v>89</v>
          </cell>
          <cell r="B90">
            <v>6</v>
          </cell>
          <cell r="C90" t="str">
            <v>3-4</v>
          </cell>
          <cell r="F90">
            <v>0</v>
          </cell>
          <cell r="G90" t="e">
            <v>#N/A</v>
          </cell>
          <cell r="H90">
            <v>0</v>
          </cell>
          <cell r="I90" t="e">
            <v>#N/A</v>
          </cell>
          <cell r="J90" t="str">
            <v>Женщины</v>
          </cell>
        </row>
        <row r="91">
          <cell r="A91">
            <v>90</v>
          </cell>
          <cell r="B91">
            <v>6</v>
          </cell>
          <cell r="C91" t="str">
            <v>5-6</v>
          </cell>
          <cell r="F91">
            <v>0</v>
          </cell>
          <cell r="G91" t="e">
            <v>#N/A</v>
          </cell>
          <cell r="H91">
            <v>0</v>
          </cell>
          <cell r="I91" t="e">
            <v>#N/A</v>
          </cell>
          <cell r="J91" t="str">
            <v>Женщины</v>
          </cell>
        </row>
        <row r="92">
          <cell r="A92">
            <v>91</v>
          </cell>
          <cell r="B92">
            <v>7</v>
          </cell>
          <cell r="C92" t="str">
            <v>2-4</v>
          </cell>
          <cell r="F92">
            <v>0</v>
          </cell>
          <cell r="G92" t="e">
            <v>#N/A</v>
          </cell>
          <cell r="H92">
            <v>0</v>
          </cell>
          <cell r="I92" t="e">
            <v>#N/A</v>
          </cell>
          <cell r="J92" t="str">
            <v>Женщины</v>
          </cell>
        </row>
        <row r="93">
          <cell r="A93">
            <v>92</v>
          </cell>
          <cell r="B93">
            <v>7</v>
          </cell>
          <cell r="C93" t="str">
            <v>1-5</v>
          </cell>
          <cell r="F93">
            <v>0</v>
          </cell>
          <cell r="G93" t="e">
            <v>#N/A</v>
          </cell>
          <cell r="H93">
            <v>0</v>
          </cell>
          <cell r="I93" t="e">
            <v>#N/A</v>
          </cell>
          <cell r="J93" t="str">
            <v>Женщины</v>
          </cell>
        </row>
        <row r="94">
          <cell r="A94">
            <v>93</v>
          </cell>
          <cell r="B94">
            <v>7</v>
          </cell>
          <cell r="C94" t="str">
            <v>3-6</v>
          </cell>
          <cell r="F94">
            <v>0</v>
          </cell>
          <cell r="G94" t="e">
            <v>#N/A</v>
          </cell>
          <cell r="H94">
            <v>0</v>
          </cell>
          <cell r="I94" t="e">
            <v>#N/A</v>
          </cell>
          <cell r="J94" t="str">
            <v>Женщины</v>
          </cell>
        </row>
        <row r="95">
          <cell r="A95">
            <v>94</v>
          </cell>
          <cell r="B95">
            <v>7</v>
          </cell>
          <cell r="C95" t="str">
            <v>4-1</v>
          </cell>
          <cell r="F95">
            <v>0</v>
          </cell>
          <cell r="G95" t="e">
            <v>#N/A</v>
          </cell>
          <cell r="H95">
            <v>0</v>
          </cell>
          <cell r="I95" t="e">
            <v>#N/A</v>
          </cell>
          <cell r="J95" t="str">
            <v>Женщины</v>
          </cell>
        </row>
        <row r="96">
          <cell r="A96">
            <v>95</v>
          </cell>
          <cell r="B96">
            <v>7</v>
          </cell>
          <cell r="C96" t="str">
            <v>6-2</v>
          </cell>
          <cell r="F96">
            <v>0</v>
          </cell>
          <cell r="G96" t="e">
            <v>#N/A</v>
          </cell>
          <cell r="H96">
            <v>0</v>
          </cell>
          <cell r="I96" t="e">
            <v>#N/A</v>
          </cell>
          <cell r="J96" t="str">
            <v>Женщины</v>
          </cell>
        </row>
        <row r="97">
          <cell r="A97">
            <v>96</v>
          </cell>
          <cell r="B97">
            <v>7</v>
          </cell>
          <cell r="C97" t="str">
            <v>5-3</v>
          </cell>
          <cell r="F97">
            <v>0</v>
          </cell>
          <cell r="G97" t="e">
            <v>#N/A</v>
          </cell>
          <cell r="H97">
            <v>0</v>
          </cell>
          <cell r="I97" t="e">
            <v>#N/A</v>
          </cell>
          <cell r="J97" t="str">
            <v>Женщины</v>
          </cell>
        </row>
        <row r="98">
          <cell r="A98">
            <v>97</v>
          </cell>
          <cell r="B98">
            <v>7</v>
          </cell>
          <cell r="C98" t="str">
            <v>1-3</v>
          </cell>
          <cell r="F98">
            <v>0</v>
          </cell>
          <cell r="G98" t="e">
            <v>#N/A</v>
          </cell>
          <cell r="H98">
            <v>0</v>
          </cell>
          <cell r="I98" t="e">
            <v>#N/A</v>
          </cell>
          <cell r="J98" t="str">
            <v>Женщины</v>
          </cell>
        </row>
        <row r="99">
          <cell r="A99">
            <v>98</v>
          </cell>
          <cell r="B99">
            <v>7</v>
          </cell>
          <cell r="C99" t="str">
            <v>2-5</v>
          </cell>
          <cell r="F99">
            <v>0</v>
          </cell>
          <cell r="G99" t="e">
            <v>#N/A</v>
          </cell>
          <cell r="H99">
            <v>0</v>
          </cell>
          <cell r="I99" t="e">
            <v>#N/A</v>
          </cell>
          <cell r="J99" t="str">
            <v>Женщины</v>
          </cell>
        </row>
        <row r="100">
          <cell r="A100">
            <v>99</v>
          </cell>
          <cell r="B100">
            <v>7</v>
          </cell>
          <cell r="C100" t="str">
            <v>4-6</v>
          </cell>
          <cell r="F100">
            <v>0</v>
          </cell>
          <cell r="G100" t="e">
            <v>#N/A</v>
          </cell>
          <cell r="H100">
            <v>0</v>
          </cell>
          <cell r="I100" t="e">
            <v>#N/A</v>
          </cell>
          <cell r="J100" t="str">
            <v>Женщины</v>
          </cell>
        </row>
        <row r="101">
          <cell r="A101">
            <v>100</v>
          </cell>
          <cell r="B101">
            <v>7</v>
          </cell>
          <cell r="C101" t="str">
            <v>3-2</v>
          </cell>
          <cell r="F101">
            <v>0</v>
          </cell>
          <cell r="G101" t="e">
            <v>#N/A</v>
          </cell>
          <cell r="H101">
            <v>0</v>
          </cell>
          <cell r="I101" t="e">
            <v>#N/A</v>
          </cell>
          <cell r="J101" t="str">
            <v>Женщины</v>
          </cell>
        </row>
        <row r="102">
          <cell r="A102">
            <v>101</v>
          </cell>
          <cell r="B102">
            <v>7</v>
          </cell>
          <cell r="C102" t="str">
            <v>6-1</v>
          </cell>
          <cell r="F102">
            <v>0</v>
          </cell>
          <cell r="G102" t="e">
            <v>#N/A</v>
          </cell>
          <cell r="H102">
            <v>0</v>
          </cell>
          <cell r="I102" t="e">
            <v>#N/A</v>
          </cell>
          <cell r="J102" t="str">
            <v>Женщины</v>
          </cell>
        </row>
        <row r="103">
          <cell r="A103">
            <v>102</v>
          </cell>
          <cell r="B103">
            <v>7</v>
          </cell>
          <cell r="C103" t="str">
            <v>5-4</v>
          </cell>
          <cell r="F103">
            <v>0</v>
          </cell>
          <cell r="G103" t="e">
            <v>#N/A</v>
          </cell>
          <cell r="H103">
            <v>0</v>
          </cell>
          <cell r="I103" t="e">
            <v>#N/A</v>
          </cell>
          <cell r="J103" t="str">
            <v>Женщины</v>
          </cell>
        </row>
        <row r="104">
          <cell r="A104">
            <v>103</v>
          </cell>
          <cell r="B104">
            <v>7</v>
          </cell>
          <cell r="C104" t="str">
            <v>1-2</v>
          </cell>
          <cell r="F104">
            <v>0</v>
          </cell>
          <cell r="G104" t="e">
            <v>#N/A</v>
          </cell>
          <cell r="H104">
            <v>0</v>
          </cell>
          <cell r="I104" t="e">
            <v>#N/A</v>
          </cell>
          <cell r="J104" t="str">
            <v>Женщины</v>
          </cell>
        </row>
        <row r="105">
          <cell r="A105">
            <v>104</v>
          </cell>
          <cell r="B105">
            <v>7</v>
          </cell>
          <cell r="C105" t="str">
            <v>3-4</v>
          </cell>
          <cell r="F105">
            <v>0</v>
          </cell>
          <cell r="G105" t="e">
            <v>#N/A</v>
          </cell>
          <cell r="H105">
            <v>0</v>
          </cell>
          <cell r="I105" t="e">
            <v>#N/A</v>
          </cell>
          <cell r="J105" t="str">
            <v>Женщины</v>
          </cell>
        </row>
        <row r="106">
          <cell r="A106">
            <v>105</v>
          </cell>
          <cell r="B106">
            <v>7</v>
          </cell>
          <cell r="C106" t="str">
            <v>5-6</v>
          </cell>
          <cell r="F106">
            <v>0</v>
          </cell>
          <cell r="G106" t="e">
            <v>#N/A</v>
          </cell>
          <cell r="H106">
            <v>0</v>
          </cell>
          <cell r="I106" t="e">
            <v>#N/A</v>
          </cell>
          <cell r="J106" t="str">
            <v>Женщины</v>
          </cell>
        </row>
        <row r="107">
          <cell r="A107">
            <v>106</v>
          </cell>
          <cell r="B107">
            <v>8</v>
          </cell>
          <cell r="C107" t="str">
            <v>2-4</v>
          </cell>
          <cell r="F107">
            <v>0</v>
          </cell>
          <cell r="G107" t="e">
            <v>#N/A</v>
          </cell>
          <cell r="H107">
            <v>0</v>
          </cell>
          <cell r="I107" t="e">
            <v>#N/A</v>
          </cell>
          <cell r="J107" t="str">
            <v>Женщины</v>
          </cell>
        </row>
        <row r="108">
          <cell r="A108">
            <v>107</v>
          </cell>
          <cell r="B108">
            <v>8</v>
          </cell>
          <cell r="C108" t="str">
            <v>1-5</v>
          </cell>
          <cell r="F108">
            <v>0</v>
          </cell>
          <cell r="G108" t="e">
            <v>#N/A</v>
          </cell>
          <cell r="H108">
            <v>0</v>
          </cell>
          <cell r="I108" t="e">
            <v>#N/A</v>
          </cell>
          <cell r="J108" t="str">
            <v>Женщины</v>
          </cell>
        </row>
        <row r="109">
          <cell r="A109">
            <v>108</v>
          </cell>
          <cell r="B109">
            <v>8</v>
          </cell>
          <cell r="C109" t="str">
            <v>3-6</v>
          </cell>
          <cell r="F109">
            <v>0</v>
          </cell>
          <cell r="G109" t="e">
            <v>#N/A</v>
          </cell>
          <cell r="H109">
            <v>0</v>
          </cell>
          <cell r="I109" t="e">
            <v>#N/A</v>
          </cell>
          <cell r="J109" t="str">
            <v>Женщины</v>
          </cell>
        </row>
        <row r="110">
          <cell r="A110">
            <v>109</v>
          </cell>
          <cell r="B110">
            <v>8</v>
          </cell>
          <cell r="C110" t="str">
            <v>4-1</v>
          </cell>
          <cell r="F110">
            <v>0</v>
          </cell>
          <cell r="G110" t="e">
            <v>#N/A</v>
          </cell>
          <cell r="H110">
            <v>0</v>
          </cell>
          <cell r="I110" t="e">
            <v>#N/A</v>
          </cell>
          <cell r="J110" t="str">
            <v>Женщины</v>
          </cell>
        </row>
        <row r="111">
          <cell r="A111">
            <v>110</v>
          </cell>
          <cell r="B111">
            <v>8</v>
          </cell>
          <cell r="C111" t="str">
            <v>6-2</v>
          </cell>
          <cell r="F111">
            <v>0</v>
          </cell>
          <cell r="G111" t="e">
            <v>#N/A</v>
          </cell>
          <cell r="H111">
            <v>0</v>
          </cell>
          <cell r="I111" t="e">
            <v>#N/A</v>
          </cell>
          <cell r="J111" t="str">
            <v>Женщины</v>
          </cell>
        </row>
        <row r="112">
          <cell r="A112">
            <v>111</v>
          </cell>
          <cell r="B112">
            <v>8</v>
          </cell>
          <cell r="C112" t="str">
            <v>5-3</v>
          </cell>
          <cell r="F112">
            <v>0</v>
          </cell>
          <cell r="G112" t="e">
            <v>#N/A</v>
          </cell>
          <cell r="H112">
            <v>0</v>
          </cell>
          <cell r="I112" t="e">
            <v>#N/A</v>
          </cell>
          <cell r="J112" t="str">
            <v>Женщины</v>
          </cell>
        </row>
        <row r="113">
          <cell r="A113">
            <v>112</v>
          </cell>
          <cell r="B113">
            <v>8</v>
          </cell>
          <cell r="C113" t="str">
            <v>1-3</v>
          </cell>
          <cell r="F113">
            <v>0</v>
          </cell>
          <cell r="G113" t="e">
            <v>#N/A</v>
          </cell>
          <cell r="H113">
            <v>0</v>
          </cell>
          <cell r="I113" t="e">
            <v>#N/A</v>
          </cell>
          <cell r="J113" t="str">
            <v>Женщины</v>
          </cell>
        </row>
        <row r="114">
          <cell r="A114">
            <v>113</v>
          </cell>
          <cell r="B114">
            <v>8</v>
          </cell>
          <cell r="C114" t="str">
            <v>2-5</v>
          </cell>
          <cell r="F114">
            <v>0</v>
          </cell>
          <cell r="G114" t="e">
            <v>#N/A</v>
          </cell>
          <cell r="H114">
            <v>0</v>
          </cell>
          <cell r="I114" t="e">
            <v>#N/A</v>
          </cell>
          <cell r="J114" t="str">
            <v>Женщины</v>
          </cell>
        </row>
        <row r="115">
          <cell r="A115">
            <v>114</v>
          </cell>
          <cell r="B115">
            <v>8</v>
          </cell>
          <cell r="C115" t="str">
            <v>4-6</v>
          </cell>
          <cell r="F115">
            <v>0</v>
          </cell>
          <cell r="G115" t="e">
            <v>#N/A</v>
          </cell>
          <cell r="H115">
            <v>0</v>
          </cell>
          <cell r="I115" t="e">
            <v>#N/A</v>
          </cell>
          <cell r="J115" t="str">
            <v>Женщины</v>
          </cell>
        </row>
        <row r="116">
          <cell r="A116">
            <v>115</v>
          </cell>
          <cell r="B116">
            <v>8</v>
          </cell>
          <cell r="C116" t="str">
            <v>3-2</v>
          </cell>
          <cell r="F116">
            <v>0</v>
          </cell>
          <cell r="G116" t="e">
            <v>#N/A</v>
          </cell>
          <cell r="H116">
            <v>0</v>
          </cell>
          <cell r="I116" t="e">
            <v>#N/A</v>
          </cell>
          <cell r="J116" t="str">
            <v>Женщины</v>
          </cell>
        </row>
        <row r="117">
          <cell r="A117">
            <v>116</v>
          </cell>
          <cell r="B117">
            <v>8</v>
          </cell>
          <cell r="C117" t="str">
            <v>6-1</v>
          </cell>
          <cell r="F117">
            <v>0</v>
          </cell>
          <cell r="G117" t="e">
            <v>#N/A</v>
          </cell>
          <cell r="H117">
            <v>0</v>
          </cell>
          <cell r="I117" t="e">
            <v>#N/A</v>
          </cell>
          <cell r="J117" t="str">
            <v>Женщины</v>
          </cell>
        </row>
        <row r="118">
          <cell r="A118">
            <v>117</v>
          </cell>
          <cell r="B118">
            <v>8</v>
          </cell>
          <cell r="C118" t="str">
            <v>5-4</v>
          </cell>
          <cell r="F118">
            <v>0</v>
          </cell>
          <cell r="G118" t="e">
            <v>#N/A</v>
          </cell>
          <cell r="H118">
            <v>0</v>
          </cell>
          <cell r="I118" t="e">
            <v>#N/A</v>
          </cell>
          <cell r="J118" t="str">
            <v>Женщины</v>
          </cell>
        </row>
        <row r="119">
          <cell r="A119">
            <v>118</v>
          </cell>
          <cell r="B119">
            <v>8</v>
          </cell>
          <cell r="C119" t="str">
            <v>1-2</v>
          </cell>
          <cell r="F119">
            <v>0</v>
          </cell>
          <cell r="G119" t="e">
            <v>#N/A</v>
          </cell>
          <cell r="H119">
            <v>0</v>
          </cell>
          <cell r="I119" t="e">
            <v>#N/A</v>
          </cell>
          <cell r="J119" t="str">
            <v>Женщины</v>
          </cell>
        </row>
        <row r="120">
          <cell r="A120">
            <v>119</v>
          </cell>
          <cell r="B120">
            <v>8</v>
          </cell>
          <cell r="C120" t="str">
            <v>3-4</v>
          </cell>
          <cell r="F120">
            <v>0</v>
          </cell>
          <cell r="G120" t="e">
            <v>#N/A</v>
          </cell>
          <cell r="H120">
            <v>0</v>
          </cell>
          <cell r="I120" t="e">
            <v>#N/A</v>
          </cell>
          <cell r="J120" t="str">
            <v>Женщины</v>
          </cell>
        </row>
        <row r="121">
          <cell r="A121">
            <v>120</v>
          </cell>
          <cell r="B121">
            <v>8</v>
          </cell>
          <cell r="C121" t="str">
            <v>5-6</v>
          </cell>
          <cell r="F121">
            <v>0</v>
          </cell>
          <cell r="G121" t="e">
            <v>#N/A</v>
          </cell>
          <cell r="H121">
            <v>0</v>
          </cell>
          <cell r="I121" t="e">
            <v>#N/A</v>
          </cell>
          <cell r="J121" t="str">
            <v>Женщины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ИД"/>
      <sheetName val="Coach-list"/>
      <sheetName val="Список участников"/>
      <sheetName val="БегМЖ"/>
      <sheetName val="БегXD"/>
      <sheetName val="Рейтинг"/>
      <sheetName val="ПротМ"/>
      <sheetName val="М"/>
      <sheetName val="ПротМ-перест"/>
      <sheetName val="ПротЖ"/>
      <sheetName val="Муж"/>
      <sheetName val="Жен"/>
      <sheetName val="Список пар"/>
      <sheetName val="Пары-жеребьевка"/>
      <sheetName val="ПротXD"/>
      <sheetName val="XD-32"/>
      <sheetName val="Итог"/>
      <sheetName val="Стат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>
        <row r="2">
          <cell r="A2">
            <v>1</v>
          </cell>
          <cell r="B2">
            <v>43724</v>
          </cell>
          <cell r="C2" t="str">
            <v>9:10</v>
          </cell>
          <cell r="D2">
            <v>1</v>
          </cell>
          <cell r="E2" t="str">
            <v>1-20</v>
          </cell>
          <cell r="F2">
            <v>1</v>
          </cell>
          <cell r="G2" t="str">
            <v>ТЕРЕНТЬЕВ Дмитрий</v>
          </cell>
          <cell r="H2">
            <v>20</v>
          </cell>
          <cell r="I2" t="str">
            <v>ЛЮБАВСКИЙ Арсений</v>
          </cell>
          <cell r="J2">
            <v>11</v>
          </cell>
          <cell r="K2">
            <v>8</v>
          </cell>
          <cell r="L2">
            <v>11</v>
          </cell>
          <cell r="M2">
            <v>13</v>
          </cell>
          <cell r="N2">
            <v>11</v>
          </cell>
          <cell r="O2">
            <v>4</v>
          </cell>
          <cell r="U2">
            <v>2</v>
          </cell>
          <cell r="V2">
            <v>1</v>
          </cell>
          <cell r="W2">
            <v>1</v>
          </cell>
          <cell r="X2">
            <v>0</v>
          </cell>
          <cell r="Y2">
            <v>1</v>
          </cell>
          <cell r="Z2">
            <v>0</v>
          </cell>
          <cell r="AA2">
            <v>0</v>
          </cell>
          <cell r="AC2">
            <v>0</v>
          </cell>
          <cell r="AD2">
            <v>1</v>
          </cell>
          <cell r="AE2">
            <v>0</v>
          </cell>
          <cell r="AF2">
            <v>0</v>
          </cell>
          <cell r="AG2">
            <v>0</v>
          </cell>
          <cell r="AI2">
            <v>8</v>
          </cell>
          <cell r="AJ2" t="str">
            <v>,-11</v>
          </cell>
          <cell r="AK2" t="str">
            <v>,4</v>
          </cell>
          <cell r="AL2" t="str">
            <v/>
          </cell>
          <cell r="AM2" t="str">
            <v/>
          </cell>
          <cell r="AO2">
            <v>-8</v>
          </cell>
          <cell r="AP2" t="str">
            <v>,11</v>
          </cell>
          <cell r="AQ2" t="str">
            <v>,-4</v>
          </cell>
          <cell r="AR2" t="str">
            <v/>
          </cell>
          <cell r="AS2" t="str">
            <v/>
          </cell>
          <cell r="AU2" t="str">
            <v>8,-11,4</v>
          </cell>
          <cell r="AV2" t="str">
            <v>-8,11,-4</v>
          </cell>
          <cell r="AW2" t="str">
            <v>8,-11,4</v>
          </cell>
          <cell r="AX2" t="str">
            <v>1 : 2</v>
          </cell>
        </row>
        <row r="3">
          <cell r="A3">
            <v>2</v>
          </cell>
          <cell r="B3">
            <v>43724</v>
          </cell>
          <cell r="C3" t="str">
            <v>9:10</v>
          </cell>
          <cell r="D3">
            <v>2</v>
          </cell>
          <cell r="E3" t="str">
            <v>2-19</v>
          </cell>
          <cell r="F3">
            <v>2</v>
          </cell>
          <cell r="G3" t="str">
            <v>КАЗАКОВ Сергей</v>
          </cell>
          <cell r="H3">
            <v>19</v>
          </cell>
          <cell r="I3" t="str">
            <v>ЛУШНИКОВ Антон</v>
          </cell>
          <cell r="J3">
            <v>4</v>
          </cell>
          <cell r="K3">
            <v>11</v>
          </cell>
          <cell r="L3">
            <v>7</v>
          </cell>
          <cell r="M3">
            <v>11</v>
          </cell>
          <cell r="U3">
            <v>0</v>
          </cell>
          <cell r="V3">
            <v>2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1</v>
          </cell>
          <cell r="AD3">
            <v>1</v>
          </cell>
          <cell r="AE3">
            <v>0</v>
          </cell>
          <cell r="AF3">
            <v>0</v>
          </cell>
          <cell r="AG3">
            <v>0</v>
          </cell>
          <cell r="AI3">
            <v>-4</v>
          </cell>
          <cell r="AJ3" t="str">
            <v>,-7</v>
          </cell>
          <cell r="AK3" t="str">
            <v/>
          </cell>
          <cell r="AL3" t="str">
            <v/>
          </cell>
          <cell r="AM3" t="str">
            <v/>
          </cell>
          <cell r="AO3">
            <v>4</v>
          </cell>
          <cell r="AP3" t="str">
            <v>,7</v>
          </cell>
          <cell r="AQ3" t="str">
            <v/>
          </cell>
          <cell r="AR3" t="str">
            <v/>
          </cell>
          <cell r="AS3" t="str">
            <v/>
          </cell>
          <cell r="AU3" t="str">
            <v>-4,-7</v>
          </cell>
          <cell r="AV3" t="str">
            <v>4,7</v>
          </cell>
          <cell r="AW3" t="str">
            <v>4,7</v>
          </cell>
          <cell r="AX3" t="str">
            <v>0 : 2</v>
          </cell>
        </row>
        <row r="4">
          <cell r="A4">
            <v>3</v>
          </cell>
          <cell r="B4">
            <v>43724</v>
          </cell>
          <cell r="C4" t="str">
            <v>9:10</v>
          </cell>
          <cell r="D4">
            <v>3</v>
          </cell>
          <cell r="E4" t="str">
            <v>3-18</v>
          </cell>
          <cell r="F4">
            <v>3</v>
          </cell>
          <cell r="G4" t="str">
            <v>КРОТОВ Станислав</v>
          </cell>
          <cell r="H4">
            <v>18</v>
          </cell>
          <cell r="I4" t="str">
            <v>БОЙЦОВ Сергей</v>
          </cell>
          <cell r="J4">
            <v>11</v>
          </cell>
          <cell r="K4">
            <v>4</v>
          </cell>
          <cell r="L4">
            <v>11</v>
          </cell>
          <cell r="M4">
            <v>4</v>
          </cell>
          <cell r="U4">
            <v>2</v>
          </cell>
          <cell r="V4">
            <v>0</v>
          </cell>
          <cell r="W4">
            <v>1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I4">
            <v>4</v>
          </cell>
          <cell r="AJ4" t="str">
            <v>,4</v>
          </cell>
          <cell r="AK4" t="str">
            <v/>
          </cell>
          <cell r="AL4" t="str">
            <v/>
          </cell>
          <cell r="AM4" t="str">
            <v/>
          </cell>
          <cell r="AO4">
            <v>-4</v>
          </cell>
          <cell r="AP4" t="str">
            <v>,-4</v>
          </cell>
          <cell r="AQ4" t="str">
            <v/>
          </cell>
          <cell r="AR4" t="str">
            <v/>
          </cell>
          <cell r="AS4" t="str">
            <v/>
          </cell>
          <cell r="AU4" t="str">
            <v>4,4</v>
          </cell>
          <cell r="AV4" t="str">
            <v>-4,-4</v>
          </cell>
          <cell r="AW4" t="str">
            <v>4,4</v>
          </cell>
          <cell r="AX4" t="str">
            <v>0 : 2</v>
          </cell>
        </row>
        <row r="5">
          <cell r="A5">
            <v>4</v>
          </cell>
          <cell r="B5">
            <v>43724</v>
          </cell>
          <cell r="C5" t="str">
            <v>9:10</v>
          </cell>
          <cell r="D5">
            <v>4</v>
          </cell>
          <cell r="E5" t="str">
            <v>4-17</v>
          </cell>
          <cell r="F5">
            <v>4</v>
          </cell>
          <cell r="G5" t="str">
            <v>ЧИРКОВ Никита</v>
          </cell>
          <cell r="H5">
            <v>17</v>
          </cell>
          <cell r="I5" t="str">
            <v>ВЛАДЫКИН Михаил</v>
          </cell>
          <cell r="J5">
            <v>11</v>
          </cell>
          <cell r="K5">
            <v>9</v>
          </cell>
          <cell r="L5">
            <v>7</v>
          </cell>
          <cell r="M5">
            <v>11</v>
          </cell>
          <cell r="N5">
            <v>4</v>
          </cell>
          <cell r="O5">
            <v>11</v>
          </cell>
          <cell r="U5">
            <v>1</v>
          </cell>
          <cell r="V5">
            <v>2</v>
          </cell>
          <cell r="W5">
            <v>1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D5">
            <v>1</v>
          </cell>
          <cell r="AE5">
            <v>1</v>
          </cell>
          <cell r="AF5">
            <v>0</v>
          </cell>
          <cell r="AG5">
            <v>0</v>
          </cell>
          <cell r="AI5">
            <v>9</v>
          </cell>
          <cell r="AJ5" t="str">
            <v>,-7</v>
          </cell>
          <cell r="AK5" t="str">
            <v>,-4</v>
          </cell>
          <cell r="AL5" t="str">
            <v/>
          </cell>
          <cell r="AM5" t="str">
            <v/>
          </cell>
          <cell r="AO5">
            <v>-9</v>
          </cell>
          <cell r="AP5" t="str">
            <v>,7</v>
          </cell>
          <cell r="AQ5" t="str">
            <v>,4</v>
          </cell>
          <cell r="AR5" t="str">
            <v/>
          </cell>
          <cell r="AS5" t="str">
            <v/>
          </cell>
          <cell r="AU5" t="str">
            <v>9,-7,-4</v>
          </cell>
          <cell r="AV5" t="str">
            <v>-9,7,4</v>
          </cell>
          <cell r="AW5" t="str">
            <v>-9,7,4</v>
          </cell>
          <cell r="AX5" t="str">
            <v>1 : 2</v>
          </cell>
        </row>
        <row r="6">
          <cell r="A6">
            <v>5</v>
          </cell>
          <cell r="B6">
            <v>43724</v>
          </cell>
          <cell r="C6" t="str">
            <v>9:10</v>
          </cell>
          <cell r="D6">
            <v>5</v>
          </cell>
          <cell r="E6" t="str">
            <v>5-16</v>
          </cell>
          <cell r="F6">
            <v>5</v>
          </cell>
          <cell r="G6" t="str">
            <v>НУРГАЛИЕВ Радик</v>
          </cell>
          <cell r="H6">
            <v>16</v>
          </cell>
          <cell r="I6" t="str">
            <v>КУЗНЕЦОВ Кирилл</v>
          </cell>
          <cell r="J6">
            <v>11</v>
          </cell>
          <cell r="K6">
            <v>8</v>
          </cell>
          <cell r="L6">
            <v>9</v>
          </cell>
          <cell r="M6">
            <v>11</v>
          </cell>
          <cell r="N6">
            <v>11</v>
          </cell>
          <cell r="O6">
            <v>6</v>
          </cell>
          <cell r="U6">
            <v>2</v>
          </cell>
          <cell r="V6">
            <v>1</v>
          </cell>
          <cell r="W6">
            <v>1</v>
          </cell>
          <cell r="X6">
            <v>0</v>
          </cell>
          <cell r="Y6">
            <v>1</v>
          </cell>
          <cell r="Z6">
            <v>0</v>
          </cell>
          <cell r="AA6">
            <v>0</v>
          </cell>
          <cell r="AC6">
            <v>0</v>
          </cell>
          <cell r="AD6">
            <v>1</v>
          </cell>
          <cell r="AE6">
            <v>0</v>
          </cell>
          <cell r="AF6">
            <v>0</v>
          </cell>
          <cell r="AG6">
            <v>0</v>
          </cell>
          <cell r="AI6">
            <v>8</v>
          </cell>
          <cell r="AJ6" t="str">
            <v>,-9</v>
          </cell>
          <cell r="AK6" t="str">
            <v>,6</v>
          </cell>
          <cell r="AL6" t="str">
            <v/>
          </cell>
          <cell r="AM6" t="str">
            <v/>
          </cell>
          <cell r="AO6">
            <v>-8</v>
          </cell>
          <cell r="AP6" t="str">
            <v>,9</v>
          </cell>
          <cell r="AQ6" t="str">
            <v>,-6</v>
          </cell>
          <cell r="AR6" t="str">
            <v/>
          </cell>
          <cell r="AS6" t="str">
            <v/>
          </cell>
          <cell r="AU6" t="str">
            <v>8,-9,6</v>
          </cell>
          <cell r="AV6" t="str">
            <v>-8,9,-6</v>
          </cell>
          <cell r="AW6" t="str">
            <v>8,-9,6</v>
          </cell>
          <cell r="AX6" t="str">
            <v>1 : 2</v>
          </cell>
        </row>
        <row r="7">
          <cell r="A7">
            <v>6</v>
          </cell>
          <cell r="B7">
            <v>43724</v>
          </cell>
          <cell r="C7" t="str">
            <v>9:10</v>
          </cell>
          <cell r="D7">
            <v>6</v>
          </cell>
          <cell r="E7" t="str">
            <v>6-15</v>
          </cell>
          <cell r="F7">
            <v>6</v>
          </cell>
          <cell r="G7" t="str">
            <v>КУПЦОВ Владислав</v>
          </cell>
          <cell r="H7">
            <v>15</v>
          </cell>
          <cell r="I7" t="str">
            <v>ПАРШИКОВ Дмитрий</v>
          </cell>
          <cell r="J7">
            <v>4</v>
          </cell>
          <cell r="K7">
            <v>11</v>
          </cell>
          <cell r="L7">
            <v>7</v>
          </cell>
          <cell r="M7">
            <v>11</v>
          </cell>
          <cell r="U7">
            <v>0</v>
          </cell>
          <cell r="V7">
            <v>2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1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I7">
            <v>-4</v>
          </cell>
          <cell r="AJ7" t="str">
            <v>,-7</v>
          </cell>
          <cell r="AK7" t="str">
            <v/>
          </cell>
          <cell r="AL7" t="str">
            <v/>
          </cell>
          <cell r="AM7" t="str">
            <v/>
          </cell>
          <cell r="AO7">
            <v>4</v>
          </cell>
          <cell r="AP7" t="str">
            <v>,7</v>
          </cell>
          <cell r="AQ7" t="str">
            <v/>
          </cell>
          <cell r="AR7" t="str">
            <v/>
          </cell>
          <cell r="AS7" t="str">
            <v/>
          </cell>
          <cell r="AU7" t="str">
            <v>-4,-7</v>
          </cell>
          <cell r="AV7" t="str">
            <v>4,7</v>
          </cell>
          <cell r="AW7" t="str">
            <v>4,7</v>
          </cell>
          <cell r="AX7" t="str">
            <v>0 : 2</v>
          </cell>
        </row>
        <row r="8">
          <cell r="A8">
            <v>7</v>
          </cell>
          <cell r="B8">
            <v>43724</v>
          </cell>
          <cell r="C8" t="str">
            <v>9:10</v>
          </cell>
          <cell r="D8">
            <v>7</v>
          </cell>
          <cell r="E8" t="str">
            <v>7-14</v>
          </cell>
          <cell r="F8">
            <v>7</v>
          </cell>
          <cell r="G8" t="str">
            <v>АРТЕМОВ Дмитрий</v>
          </cell>
          <cell r="H8">
            <v>14</v>
          </cell>
          <cell r="I8" t="str">
            <v>ВОРОПАНОВ Александр</v>
          </cell>
          <cell r="J8">
            <v>11</v>
          </cell>
          <cell r="K8">
            <v>7</v>
          </cell>
          <cell r="L8">
            <v>11</v>
          </cell>
          <cell r="M8">
            <v>7</v>
          </cell>
          <cell r="U8">
            <v>2</v>
          </cell>
          <cell r="V8">
            <v>0</v>
          </cell>
          <cell r="W8">
            <v>1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>
            <v>7</v>
          </cell>
          <cell r="AJ8" t="str">
            <v>,7</v>
          </cell>
          <cell r="AK8" t="str">
            <v/>
          </cell>
          <cell r="AL8" t="str">
            <v/>
          </cell>
          <cell r="AM8" t="str">
            <v/>
          </cell>
          <cell r="AO8">
            <v>-7</v>
          </cell>
          <cell r="AP8" t="str">
            <v>,-7</v>
          </cell>
          <cell r="AQ8" t="str">
            <v/>
          </cell>
          <cell r="AR8" t="str">
            <v/>
          </cell>
          <cell r="AS8" t="str">
            <v/>
          </cell>
          <cell r="AU8" t="str">
            <v>7,7</v>
          </cell>
          <cell r="AV8" t="str">
            <v>-7,-7</v>
          </cell>
          <cell r="AW8" t="str">
            <v>7,7</v>
          </cell>
          <cell r="AX8" t="str">
            <v>0 : 2</v>
          </cell>
        </row>
        <row r="9">
          <cell r="A9">
            <v>8</v>
          </cell>
          <cell r="B9">
            <v>43724</v>
          </cell>
          <cell r="C9" t="str">
            <v>9:10</v>
          </cell>
          <cell r="D9">
            <v>8</v>
          </cell>
          <cell r="E9" t="str">
            <v>8-13</v>
          </cell>
          <cell r="F9">
            <v>8</v>
          </cell>
          <cell r="G9" t="str">
            <v>ВОЛОШИН Александр</v>
          </cell>
          <cell r="H9">
            <v>13</v>
          </cell>
          <cell r="I9" t="str">
            <v>РОЖКОВ Евгений</v>
          </cell>
          <cell r="J9">
            <v>8</v>
          </cell>
          <cell r="K9">
            <v>11</v>
          </cell>
          <cell r="L9">
            <v>11</v>
          </cell>
          <cell r="M9">
            <v>6</v>
          </cell>
          <cell r="N9">
            <v>11</v>
          </cell>
          <cell r="O9">
            <v>6</v>
          </cell>
          <cell r="U9">
            <v>2</v>
          </cell>
          <cell r="V9">
            <v>1</v>
          </cell>
          <cell r="W9">
            <v>0</v>
          </cell>
          <cell r="X9">
            <v>1</v>
          </cell>
          <cell r="Y9">
            <v>1</v>
          </cell>
          <cell r="Z9">
            <v>0</v>
          </cell>
          <cell r="AA9">
            <v>0</v>
          </cell>
          <cell r="AC9">
            <v>1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>
            <v>-8</v>
          </cell>
          <cell r="AJ9" t="str">
            <v>,6</v>
          </cell>
          <cell r="AK9" t="str">
            <v>,6</v>
          </cell>
          <cell r="AL9" t="str">
            <v/>
          </cell>
          <cell r="AM9" t="str">
            <v/>
          </cell>
          <cell r="AO9">
            <v>8</v>
          </cell>
          <cell r="AP9" t="str">
            <v>,-6</v>
          </cell>
          <cell r="AQ9" t="str">
            <v>,-6</v>
          </cell>
          <cell r="AR9" t="str">
            <v/>
          </cell>
          <cell r="AS9" t="str">
            <v/>
          </cell>
          <cell r="AU9" t="str">
            <v>-8,6,6</v>
          </cell>
          <cell r="AV9" t="str">
            <v>8,-6,-6</v>
          </cell>
          <cell r="AW9" t="str">
            <v>-8,6,6</v>
          </cell>
          <cell r="AX9" t="str">
            <v>1 : 2</v>
          </cell>
        </row>
        <row r="10">
          <cell r="A10">
            <v>9</v>
          </cell>
          <cell r="B10">
            <v>43724</v>
          </cell>
          <cell r="C10" t="str">
            <v>9:10</v>
          </cell>
          <cell r="D10">
            <v>9</v>
          </cell>
          <cell r="E10" t="str">
            <v>9-12</v>
          </cell>
          <cell r="F10">
            <v>9</v>
          </cell>
          <cell r="G10" t="str">
            <v>ДУШЕЙКО Денис</v>
          </cell>
          <cell r="H10">
            <v>12</v>
          </cell>
          <cell r="I10" t="str">
            <v>ВОРОНИН Сергей</v>
          </cell>
          <cell r="J10">
            <v>3</v>
          </cell>
          <cell r="K10">
            <v>11</v>
          </cell>
          <cell r="L10">
            <v>4</v>
          </cell>
          <cell r="M10">
            <v>11</v>
          </cell>
          <cell r="U10">
            <v>0</v>
          </cell>
          <cell r="V10">
            <v>2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I10">
            <v>-3</v>
          </cell>
          <cell r="AJ10" t="str">
            <v>,-4</v>
          </cell>
          <cell r="AK10" t="str">
            <v/>
          </cell>
          <cell r="AL10" t="str">
            <v/>
          </cell>
          <cell r="AM10" t="str">
            <v/>
          </cell>
          <cell r="AO10">
            <v>3</v>
          </cell>
          <cell r="AP10" t="str">
            <v>,4</v>
          </cell>
          <cell r="AQ10" t="str">
            <v/>
          </cell>
          <cell r="AR10" t="str">
            <v/>
          </cell>
          <cell r="AS10" t="str">
            <v/>
          </cell>
          <cell r="AU10" t="str">
            <v>-3,-4</v>
          </cell>
          <cell r="AV10" t="str">
            <v>3,4</v>
          </cell>
          <cell r="AW10" t="str">
            <v>3,4</v>
          </cell>
          <cell r="AX10" t="str">
            <v>0 : 2</v>
          </cell>
        </row>
        <row r="11">
          <cell r="A11">
            <v>10</v>
          </cell>
          <cell r="B11">
            <v>43724</v>
          </cell>
          <cell r="C11" t="str">
            <v>9:10</v>
          </cell>
          <cell r="D11">
            <v>10</v>
          </cell>
          <cell r="E11" t="str">
            <v>10-11</v>
          </cell>
          <cell r="F11">
            <v>10</v>
          </cell>
          <cell r="G11" t="str">
            <v>МУЧНИК Михаил</v>
          </cell>
          <cell r="H11">
            <v>11</v>
          </cell>
          <cell r="I11" t="str">
            <v>ХУЗИН Сергей</v>
          </cell>
          <cell r="J11">
            <v>13</v>
          </cell>
          <cell r="K11">
            <v>11</v>
          </cell>
          <cell r="L11">
            <v>11</v>
          </cell>
          <cell r="M11">
            <v>7</v>
          </cell>
          <cell r="U11">
            <v>2</v>
          </cell>
          <cell r="V11">
            <v>0</v>
          </cell>
          <cell r="W11">
            <v>1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>
            <v>11</v>
          </cell>
          <cell r="AJ11" t="str">
            <v>,7</v>
          </cell>
          <cell r="AK11" t="str">
            <v/>
          </cell>
          <cell r="AL11" t="str">
            <v/>
          </cell>
          <cell r="AM11" t="str">
            <v/>
          </cell>
          <cell r="AO11">
            <v>-11</v>
          </cell>
          <cell r="AP11" t="str">
            <v>,-7</v>
          </cell>
          <cell r="AQ11" t="str">
            <v/>
          </cell>
          <cell r="AR11" t="str">
            <v/>
          </cell>
          <cell r="AS11" t="str">
            <v/>
          </cell>
          <cell r="AU11" t="str">
            <v>11,7</v>
          </cell>
          <cell r="AV11" t="str">
            <v>-11,-7</v>
          </cell>
          <cell r="AW11" t="str">
            <v>11,7</v>
          </cell>
          <cell r="AX11" t="str">
            <v>0 : 2</v>
          </cell>
        </row>
        <row r="12">
          <cell r="A12">
            <v>11</v>
          </cell>
          <cell r="B12">
            <v>43724</v>
          </cell>
          <cell r="C12" t="str">
            <v>10:00</v>
          </cell>
          <cell r="D12">
            <v>1</v>
          </cell>
          <cell r="E12" t="str">
            <v>1-2</v>
          </cell>
          <cell r="F12">
            <v>1</v>
          </cell>
          <cell r="G12" t="str">
            <v>ТЕРЕНТЬЕВ Дмитрий</v>
          </cell>
          <cell r="H12">
            <v>2</v>
          </cell>
          <cell r="I12" t="str">
            <v>КАЗАКОВ Сергей</v>
          </cell>
          <cell r="J12">
            <v>6</v>
          </cell>
          <cell r="K12">
            <v>11</v>
          </cell>
          <cell r="L12">
            <v>11</v>
          </cell>
          <cell r="M12">
            <v>7</v>
          </cell>
          <cell r="N12">
            <v>11</v>
          </cell>
          <cell r="O12">
            <v>7</v>
          </cell>
          <cell r="U12">
            <v>2</v>
          </cell>
          <cell r="V12">
            <v>1</v>
          </cell>
          <cell r="W12">
            <v>0</v>
          </cell>
          <cell r="X12">
            <v>1</v>
          </cell>
          <cell r="Y12">
            <v>1</v>
          </cell>
          <cell r="Z12">
            <v>0</v>
          </cell>
          <cell r="AA12">
            <v>0</v>
          </cell>
          <cell r="AC12">
            <v>1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>
            <v>-6</v>
          </cell>
          <cell r="AJ12" t="str">
            <v>,7</v>
          </cell>
          <cell r="AK12" t="str">
            <v>,7</v>
          </cell>
          <cell r="AL12" t="str">
            <v/>
          </cell>
          <cell r="AM12" t="str">
            <v/>
          </cell>
          <cell r="AO12">
            <v>6</v>
          </cell>
          <cell r="AP12" t="str">
            <v>,-7</v>
          </cell>
          <cell r="AQ12" t="str">
            <v>,-7</v>
          </cell>
          <cell r="AR12" t="str">
            <v/>
          </cell>
          <cell r="AS12" t="str">
            <v/>
          </cell>
          <cell r="AU12" t="str">
            <v>-6,7,7</v>
          </cell>
          <cell r="AV12" t="str">
            <v>6,-7,-7</v>
          </cell>
          <cell r="AW12" t="str">
            <v>-6,7,7</v>
          </cell>
          <cell r="AX12" t="str">
            <v>1 : 2</v>
          </cell>
        </row>
        <row r="13">
          <cell r="A13">
            <v>12</v>
          </cell>
          <cell r="B13">
            <v>43724</v>
          </cell>
          <cell r="C13" t="str">
            <v>10:00</v>
          </cell>
          <cell r="D13">
            <v>2</v>
          </cell>
          <cell r="E13" t="str">
            <v>19-3</v>
          </cell>
          <cell r="F13">
            <v>19</v>
          </cell>
          <cell r="G13" t="str">
            <v>ЛУШНИКОВ Антон</v>
          </cell>
          <cell r="H13">
            <v>3</v>
          </cell>
          <cell r="I13" t="str">
            <v>КРОТОВ Станислав</v>
          </cell>
          <cell r="J13">
            <v>11</v>
          </cell>
          <cell r="K13">
            <v>9</v>
          </cell>
          <cell r="L13">
            <v>15</v>
          </cell>
          <cell r="M13">
            <v>13</v>
          </cell>
          <cell r="U13">
            <v>2</v>
          </cell>
          <cell r="V13">
            <v>0</v>
          </cell>
          <cell r="W13">
            <v>1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I13">
            <v>9</v>
          </cell>
          <cell r="AJ13" t="str">
            <v>,13</v>
          </cell>
          <cell r="AK13" t="str">
            <v/>
          </cell>
          <cell r="AL13" t="str">
            <v/>
          </cell>
          <cell r="AM13" t="str">
            <v/>
          </cell>
          <cell r="AO13">
            <v>-9</v>
          </cell>
          <cell r="AP13" t="str">
            <v>,-13</v>
          </cell>
          <cell r="AQ13" t="str">
            <v/>
          </cell>
          <cell r="AR13" t="str">
            <v/>
          </cell>
          <cell r="AS13" t="str">
            <v/>
          </cell>
          <cell r="AU13" t="str">
            <v>9,13</v>
          </cell>
          <cell r="AV13" t="str">
            <v>-9,-13</v>
          </cell>
          <cell r="AW13" t="str">
            <v>9,13</v>
          </cell>
          <cell r="AX13" t="str">
            <v>0 : 2</v>
          </cell>
        </row>
        <row r="14">
          <cell r="A14">
            <v>13</v>
          </cell>
          <cell r="B14">
            <v>43724</v>
          </cell>
          <cell r="C14" t="str">
            <v>10:00</v>
          </cell>
          <cell r="D14">
            <v>3</v>
          </cell>
          <cell r="E14" t="str">
            <v>18-4</v>
          </cell>
          <cell r="F14">
            <v>18</v>
          </cell>
          <cell r="G14" t="str">
            <v>БОЙЦОВ Сергей</v>
          </cell>
          <cell r="H14">
            <v>4</v>
          </cell>
          <cell r="I14" t="str">
            <v>ЧИРКОВ Никита</v>
          </cell>
          <cell r="J14">
            <v>5</v>
          </cell>
          <cell r="K14">
            <v>11</v>
          </cell>
          <cell r="L14">
            <v>1</v>
          </cell>
          <cell r="M14">
            <v>11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1</v>
          </cell>
          <cell r="AD14">
            <v>1</v>
          </cell>
          <cell r="AE14">
            <v>0</v>
          </cell>
          <cell r="AF14">
            <v>0</v>
          </cell>
          <cell r="AG14">
            <v>0</v>
          </cell>
          <cell r="AI14">
            <v>-5</v>
          </cell>
          <cell r="AJ14" t="str">
            <v>,-1</v>
          </cell>
          <cell r="AK14" t="str">
            <v/>
          </cell>
          <cell r="AL14" t="str">
            <v/>
          </cell>
          <cell r="AM14" t="str">
            <v/>
          </cell>
          <cell r="AO14">
            <v>5</v>
          </cell>
          <cell r="AP14" t="str">
            <v>,1</v>
          </cell>
          <cell r="AQ14" t="str">
            <v/>
          </cell>
          <cell r="AR14" t="str">
            <v/>
          </cell>
          <cell r="AS14" t="str">
            <v/>
          </cell>
          <cell r="AU14" t="str">
            <v>-5,-1</v>
          </cell>
          <cell r="AV14" t="str">
            <v>5,1</v>
          </cell>
          <cell r="AW14" t="str">
            <v>5,1</v>
          </cell>
          <cell r="AX14" t="str">
            <v>0 : 2</v>
          </cell>
        </row>
        <row r="15">
          <cell r="A15">
            <v>14</v>
          </cell>
          <cell r="B15">
            <v>43724</v>
          </cell>
          <cell r="C15" t="str">
            <v>10:00</v>
          </cell>
          <cell r="D15">
            <v>4</v>
          </cell>
          <cell r="E15" t="str">
            <v>17-5</v>
          </cell>
          <cell r="F15">
            <v>17</v>
          </cell>
          <cell r="G15" t="str">
            <v>ВЛАДЫКИН Михаил</v>
          </cell>
          <cell r="H15">
            <v>5</v>
          </cell>
          <cell r="I15" t="str">
            <v>НУРГАЛИЕВ Радик</v>
          </cell>
          <cell r="J15">
            <v>10</v>
          </cell>
          <cell r="K15">
            <v>12</v>
          </cell>
          <cell r="L15">
            <v>5</v>
          </cell>
          <cell r="M15">
            <v>11</v>
          </cell>
          <cell r="U15">
            <v>0</v>
          </cell>
          <cell r="V15">
            <v>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1</v>
          </cell>
          <cell r="AD15">
            <v>1</v>
          </cell>
          <cell r="AE15">
            <v>0</v>
          </cell>
          <cell r="AF15">
            <v>0</v>
          </cell>
          <cell r="AG15">
            <v>0</v>
          </cell>
          <cell r="AI15">
            <v>-10</v>
          </cell>
          <cell r="AJ15" t="str">
            <v>,-5</v>
          </cell>
          <cell r="AK15" t="str">
            <v/>
          </cell>
          <cell r="AL15" t="str">
            <v/>
          </cell>
          <cell r="AM15" t="str">
            <v/>
          </cell>
          <cell r="AO15">
            <v>10</v>
          </cell>
          <cell r="AP15" t="str">
            <v>,5</v>
          </cell>
          <cell r="AQ15" t="str">
            <v/>
          </cell>
          <cell r="AR15" t="str">
            <v/>
          </cell>
          <cell r="AS15" t="str">
            <v/>
          </cell>
          <cell r="AU15" t="str">
            <v>-10,-5</v>
          </cell>
          <cell r="AV15" t="str">
            <v>10,5</v>
          </cell>
          <cell r="AW15" t="str">
            <v>10,5</v>
          </cell>
          <cell r="AX15" t="str">
            <v>0 : 2</v>
          </cell>
        </row>
        <row r="16">
          <cell r="A16">
            <v>15</v>
          </cell>
          <cell r="B16">
            <v>43724</v>
          </cell>
          <cell r="C16" t="str">
            <v>10:00</v>
          </cell>
          <cell r="D16">
            <v>5</v>
          </cell>
          <cell r="E16" t="str">
            <v>16-6</v>
          </cell>
          <cell r="F16">
            <v>16</v>
          </cell>
          <cell r="G16" t="str">
            <v>КУЗНЕЦОВ Кирилл</v>
          </cell>
          <cell r="H16">
            <v>6</v>
          </cell>
          <cell r="I16" t="str">
            <v>КУПЦОВ Владислав</v>
          </cell>
          <cell r="J16">
            <v>11</v>
          </cell>
          <cell r="K16">
            <v>3</v>
          </cell>
          <cell r="L16">
            <v>11</v>
          </cell>
          <cell r="M16">
            <v>8</v>
          </cell>
          <cell r="U16">
            <v>2</v>
          </cell>
          <cell r="V16">
            <v>0</v>
          </cell>
          <cell r="W16">
            <v>1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>
            <v>3</v>
          </cell>
          <cell r="AJ16" t="str">
            <v>,8</v>
          </cell>
          <cell r="AK16" t="str">
            <v/>
          </cell>
          <cell r="AL16" t="str">
            <v/>
          </cell>
          <cell r="AM16" t="str">
            <v/>
          </cell>
          <cell r="AO16">
            <v>-3</v>
          </cell>
          <cell r="AP16" t="str">
            <v>,-8</v>
          </cell>
          <cell r="AQ16" t="str">
            <v/>
          </cell>
          <cell r="AR16" t="str">
            <v/>
          </cell>
          <cell r="AS16" t="str">
            <v/>
          </cell>
          <cell r="AU16" t="str">
            <v>3,8</v>
          </cell>
          <cell r="AV16" t="str">
            <v>-3,-8</v>
          </cell>
          <cell r="AW16" t="str">
            <v>3,8</v>
          </cell>
          <cell r="AX16" t="str">
            <v>0 : 2</v>
          </cell>
        </row>
        <row r="17">
          <cell r="A17">
            <v>16</v>
          </cell>
          <cell r="B17">
            <v>43724</v>
          </cell>
          <cell r="C17" t="str">
            <v>10:00</v>
          </cell>
          <cell r="D17">
            <v>6</v>
          </cell>
          <cell r="E17" t="str">
            <v>15-7</v>
          </cell>
          <cell r="F17">
            <v>15</v>
          </cell>
          <cell r="G17" t="str">
            <v>ПАРШИКОВ Дмитрий</v>
          </cell>
          <cell r="H17">
            <v>7</v>
          </cell>
          <cell r="I17" t="str">
            <v>АРТЕМОВ Дмитрий</v>
          </cell>
          <cell r="J17">
            <v>11</v>
          </cell>
          <cell r="K17">
            <v>9</v>
          </cell>
          <cell r="L17">
            <v>11</v>
          </cell>
          <cell r="M17">
            <v>9</v>
          </cell>
          <cell r="U17">
            <v>2</v>
          </cell>
          <cell r="V17">
            <v>0</v>
          </cell>
          <cell r="W17">
            <v>1</v>
          </cell>
          <cell r="X17">
            <v>1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I17">
            <v>9</v>
          </cell>
          <cell r="AJ17" t="str">
            <v>,9</v>
          </cell>
          <cell r="AK17" t="str">
            <v/>
          </cell>
          <cell r="AL17" t="str">
            <v/>
          </cell>
          <cell r="AM17" t="str">
            <v/>
          </cell>
          <cell r="AO17">
            <v>-9</v>
          </cell>
          <cell r="AP17" t="str">
            <v>,-9</v>
          </cell>
          <cell r="AQ17" t="str">
            <v/>
          </cell>
          <cell r="AR17" t="str">
            <v/>
          </cell>
          <cell r="AS17" t="str">
            <v/>
          </cell>
          <cell r="AU17" t="str">
            <v>9,9</v>
          </cell>
          <cell r="AV17" t="str">
            <v>-9,-9</v>
          </cell>
          <cell r="AW17" t="str">
            <v>9,9</v>
          </cell>
          <cell r="AX17" t="str">
            <v>0 : 2</v>
          </cell>
        </row>
        <row r="18">
          <cell r="A18">
            <v>17</v>
          </cell>
          <cell r="B18">
            <v>43724</v>
          </cell>
          <cell r="C18" t="str">
            <v>10:00</v>
          </cell>
          <cell r="D18">
            <v>7</v>
          </cell>
          <cell r="E18" t="str">
            <v>14-8</v>
          </cell>
          <cell r="F18">
            <v>14</v>
          </cell>
          <cell r="G18" t="str">
            <v>ВОРОПАНОВ Александр</v>
          </cell>
          <cell r="H18">
            <v>8</v>
          </cell>
          <cell r="I18" t="str">
            <v>ВОЛОШИН Александр</v>
          </cell>
          <cell r="J18">
            <v>9</v>
          </cell>
          <cell r="K18">
            <v>11</v>
          </cell>
          <cell r="L18">
            <v>10</v>
          </cell>
          <cell r="M18">
            <v>12</v>
          </cell>
          <cell r="U18">
            <v>0</v>
          </cell>
          <cell r="V18">
            <v>2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1</v>
          </cell>
          <cell r="AD18">
            <v>1</v>
          </cell>
          <cell r="AE18">
            <v>0</v>
          </cell>
          <cell r="AF18">
            <v>0</v>
          </cell>
          <cell r="AG18">
            <v>0</v>
          </cell>
          <cell r="AI18">
            <v>-9</v>
          </cell>
          <cell r="AJ18" t="str">
            <v>,-10</v>
          </cell>
          <cell r="AK18" t="str">
            <v/>
          </cell>
          <cell r="AL18" t="str">
            <v/>
          </cell>
          <cell r="AM18" t="str">
            <v/>
          </cell>
          <cell r="AO18">
            <v>9</v>
          </cell>
          <cell r="AP18" t="str">
            <v>,10</v>
          </cell>
          <cell r="AQ18" t="str">
            <v/>
          </cell>
          <cell r="AR18" t="str">
            <v/>
          </cell>
          <cell r="AS18" t="str">
            <v/>
          </cell>
          <cell r="AU18" t="str">
            <v>-9,-10</v>
          </cell>
          <cell r="AV18" t="str">
            <v>9,10</v>
          </cell>
          <cell r="AW18" t="str">
            <v>9,10</v>
          </cell>
          <cell r="AX18" t="str">
            <v>0 : 2</v>
          </cell>
        </row>
        <row r="19">
          <cell r="A19">
            <v>18</v>
          </cell>
          <cell r="B19">
            <v>43724</v>
          </cell>
          <cell r="C19" t="str">
            <v>10:00</v>
          </cell>
          <cell r="D19">
            <v>8</v>
          </cell>
          <cell r="E19" t="str">
            <v>13-9</v>
          </cell>
          <cell r="F19">
            <v>13</v>
          </cell>
          <cell r="G19" t="str">
            <v>РОЖКОВ Евгений</v>
          </cell>
          <cell r="H19">
            <v>9</v>
          </cell>
          <cell r="I19" t="str">
            <v>ДУШЕЙКО Денис</v>
          </cell>
          <cell r="J19">
            <v>11</v>
          </cell>
          <cell r="K19">
            <v>4</v>
          </cell>
          <cell r="L19">
            <v>11</v>
          </cell>
          <cell r="M19">
            <v>3</v>
          </cell>
          <cell r="U19">
            <v>2</v>
          </cell>
          <cell r="V19">
            <v>0</v>
          </cell>
          <cell r="W19">
            <v>1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>
            <v>4</v>
          </cell>
          <cell r="AJ19" t="str">
            <v>,3</v>
          </cell>
          <cell r="AK19" t="str">
            <v/>
          </cell>
          <cell r="AL19" t="str">
            <v/>
          </cell>
          <cell r="AM19" t="str">
            <v/>
          </cell>
          <cell r="AO19">
            <v>-4</v>
          </cell>
          <cell r="AP19" t="str">
            <v>,-3</v>
          </cell>
          <cell r="AQ19" t="str">
            <v/>
          </cell>
          <cell r="AR19" t="str">
            <v/>
          </cell>
          <cell r="AS19" t="str">
            <v/>
          </cell>
          <cell r="AU19" t="str">
            <v>4,3</v>
          </cell>
          <cell r="AV19" t="str">
            <v>-4,-3</v>
          </cell>
          <cell r="AW19" t="str">
            <v>4,3</v>
          </cell>
          <cell r="AX19" t="str">
            <v>0 : 2</v>
          </cell>
        </row>
        <row r="20">
          <cell r="A20">
            <v>19</v>
          </cell>
          <cell r="B20">
            <v>43724</v>
          </cell>
          <cell r="C20" t="str">
            <v>10:00</v>
          </cell>
          <cell r="D20">
            <v>9</v>
          </cell>
          <cell r="E20" t="str">
            <v>12-10</v>
          </cell>
          <cell r="F20">
            <v>12</v>
          </cell>
          <cell r="G20" t="str">
            <v>ВОРОНИН Сергей</v>
          </cell>
          <cell r="H20">
            <v>10</v>
          </cell>
          <cell r="I20" t="str">
            <v>МУЧНИК Михаил</v>
          </cell>
          <cell r="J20">
            <v>11</v>
          </cell>
          <cell r="K20">
            <v>8</v>
          </cell>
          <cell r="L20">
            <v>11</v>
          </cell>
          <cell r="M20">
            <v>9</v>
          </cell>
          <cell r="U20">
            <v>2</v>
          </cell>
          <cell r="V20">
            <v>0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>
            <v>8</v>
          </cell>
          <cell r="AJ20" t="str">
            <v>,9</v>
          </cell>
          <cell r="AK20" t="str">
            <v/>
          </cell>
          <cell r="AL20" t="str">
            <v/>
          </cell>
          <cell r="AM20" t="str">
            <v/>
          </cell>
          <cell r="AO20">
            <v>-8</v>
          </cell>
          <cell r="AP20" t="str">
            <v>,-9</v>
          </cell>
          <cell r="AQ20" t="str">
            <v/>
          </cell>
          <cell r="AR20" t="str">
            <v/>
          </cell>
          <cell r="AS20" t="str">
            <v/>
          </cell>
          <cell r="AU20" t="str">
            <v>8,9</v>
          </cell>
          <cell r="AV20" t="str">
            <v>-8,-9</v>
          </cell>
          <cell r="AW20" t="str">
            <v>8,9</v>
          </cell>
          <cell r="AX20" t="str">
            <v>0 : 2</v>
          </cell>
        </row>
        <row r="21">
          <cell r="A21">
            <v>20</v>
          </cell>
          <cell r="B21">
            <v>43724</v>
          </cell>
          <cell r="C21" t="str">
            <v>10:00</v>
          </cell>
          <cell r="D21">
            <v>10</v>
          </cell>
          <cell r="E21" t="str">
            <v>20-11</v>
          </cell>
          <cell r="F21">
            <v>20</v>
          </cell>
          <cell r="G21" t="str">
            <v>ЛЮБАВСКИЙ Арсений</v>
          </cell>
          <cell r="H21">
            <v>11</v>
          </cell>
          <cell r="I21" t="str">
            <v>ХУЗИН Сергей</v>
          </cell>
          <cell r="J21">
            <v>11</v>
          </cell>
          <cell r="K21">
            <v>6</v>
          </cell>
          <cell r="L21">
            <v>8</v>
          </cell>
          <cell r="M21">
            <v>11</v>
          </cell>
          <cell r="N21">
            <v>6</v>
          </cell>
          <cell r="O21">
            <v>11</v>
          </cell>
          <cell r="U21">
            <v>1</v>
          </cell>
          <cell r="V21">
            <v>2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1</v>
          </cell>
          <cell r="AE21">
            <v>1</v>
          </cell>
          <cell r="AF21">
            <v>0</v>
          </cell>
          <cell r="AG21">
            <v>0</v>
          </cell>
          <cell r="AI21">
            <v>6</v>
          </cell>
          <cell r="AJ21" t="str">
            <v>,-8</v>
          </cell>
          <cell r="AK21" t="str">
            <v>,-6</v>
          </cell>
          <cell r="AL21" t="str">
            <v/>
          </cell>
          <cell r="AM21" t="str">
            <v/>
          </cell>
          <cell r="AO21">
            <v>-6</v>
          </cell>
          <cell r="AP21" t="str">
            <v>,8</v>
          </cell>
          <cell r="AQ21" t="str">
            <v>,6</v>
          </cell>
          <cell r="AR21" t="str">
            <v/>
          </cell>
          <cell r="AS21" t="str">
            <v/>
          </cell>
          <cell r="AU21" t="str">
            <v>6,-8,-6</v>
          </cell>
          <cell r="AV21" t="str">
            <v>-6,8,6</v>
          </cell>
          <cell r="AW21" t="str">
            <v>-6,8,6</v>
          </cell>
          <cell r="AX21" t="str">
            <v>1 : 2</v>
          </cell>
        </row>
        <row r="22">
          <cell r="A22">
            <v>21</v>
          </cell>
          <cell r="B22">
            <v>43724</v>
          </cell>
          <cell r="C22" t="str">
            <v>10:40</v>
          </cell>
          <cell r="D22">
            <v>1</v>
          </cell>
          <cell r="E22" t="str">
            <v>3-1</v>
          </cell>
          <cell r="F22">
            <v>3</v>
          </cell>
          <cell r="G22" t="str">
            <v>КРОТОВ Станислав</v>
          </cell>
          <cell r="H22">
            <v>1</v>
          </cell>
          <cell r="I22" t="str">
            <v>ТЕРЕНТЬЕВ Дмитрий</v>
          </cell>
          <cell r="J22">
            <v>11</v>
          </cell>
          <cell r="K22">
            <v>5</v>
          </cell>
          <cell r="L22">
            <v>11</v>
          </cell>
          <cell r="M22">
            <v>7</v>
          </cell>
          <cell r="U22">
            <v>2</v>
          </cell>
          <cell r="V22">
            <v>0</v>
          </cell>
          <cell r="W22">
            <v>1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>
            <v>5</v>
          </cell>
          <cell r="AJ22" t="str">
            <v>,7</v>
          </cell>
          <cell r="AK22" t="str">
            <v/>
          </cell>
          <cell r="AL22" t="str">
            <v/>
          </cell>
          <cell r="AM22" t="str">
            <v/>
          </cell>
          <cell r="AO22">
            <v>-5</v>
          </cell>
          <cell r="AP22" t="str">
            <v>,-7</v>
          </cell>
          <cell r="AQ22" t="str">
            <v/>
          </cell>
          <cell r="AR22" t="str">
            <v/>
          </cell>
          <cell r="AS22" t="str">
            <v/>
          </cell>
          <cell r="AU22" t="str">
            <v>5,7</v>
          </cell>
          <cell r="AV22" t="str">
            <v>-5,-7</v>
          </cell>
          <cell r="AW22" t="str">
            <v>5,7</v>
          </cell>
          <cell r="AX22" t="str">
            <v>0 : 2</v>
          </cell>
        </row>
        <row r="23">
          <cell r="A23">
            <v>22</v>
          </cell>
          <cell r="B23">
            <v>43724</v>
          </cell>
          <cell r="C23" t="str">
            <v>10:40</v>
          </cell>
          <cell r="D23">
            <v>2</v>
          </cell>
          <cell r="E23" t="str">
            <v>2-20</v>
          </cell>
          <cell r="F23">
            <v>2</v>
          </cell>
          <cell r="G23" t="str">
            <v>КАЗАКОВ Сергей</v>
          </cell>
          <cell r="H23">
            <v>20</v>
          </cell>
          <cell r="I23" t="str">
            <v>ЛЮБАВСКИЙ Арсений</v>
          </cell>
          <cell r="J23">
            <v>4</v>
          </cell>
          <cell r="K23">
            <v>11</v>
          </cell>
          <cell r="L23">
            <v>11</v>
          </cell>
          <cell r="M23">
            <v>7</v>
          </cell>
          <cell r="N23">
            <v>7</v>
          </cell>
          <cell r="O23">
            <v>11</v>
          </cell>
          <cell r="U23">
            <v>1</v>
          </cell>
          <cell r="V23">
            <v>2</v>
          </cell>
          <cell r="W23">
            <v>0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C23">
            <v>1</v>
          </cell>
          <cell r="AD23">
            <v>0</v>
          </cell>
          <cell r="AE23">
            <v>1</v>
          </cell>
          <cell r="AF23">
            <v>0</v>
          </cell>
          <cell r="AG23">
            <v>0</v>
          </cell>
          <cell r="AI23">
            <v>-4</v>
          </cell>
          <cell r="AJ23" t="str">
            <v>,7</v>
          </cell>
          <cell r="AK23" t="str">
            <v>,-7</v>
          </cell>
          <cell r="AL23" t="str">
            <v/>
          </cell>
          <cell r="AM23" t="str">
            <v/>
          </cell>
          <cell r="AO23">
            <v>4</v>
          </cell>
          <cell r="AP23" t="str">
            <v>,-7</v>
          </cell>
          <cell r="AQ23" t="str">
            <v>,7</v>
          </cell>
          <cell r="AR23" t="str">
            <v/>
          </cell>
          <cell r="AS23" t="str">
            <v/>
          </cell>
          <cell r="AU23" t="str">
            <v>-4,7,-7</v>
          </cell>
          <cell r="AV23" t="str">
            <v>4,-7,7</v>
          </cell>
          <cell r="AW23" t="str">
            <v>4,-7,7</v>
          </cell>
          <cell r="AX23" t="str">
            <v>1 : 2</v>
          </cell>
        </row>
        <row r="24">
          <cell r="A24">
            <v>23</v>
          </cell>
          <cell r="B24">
            <v>43724</v>
          </cell>
          <cell r="C24" t="str">
            <v>10:40</v>
          </cell>
          <cell r="D24">
            <v>3</v>
          </cell>
          <cell r="E24" t="str">
            <v>4-19</v>
          </cell>
          <cell r="F24">
            <v>4</v>
          </cell>
          <cell r="G24" t="str">
            <v>ЧИРКОВ Никита</v>
          </cell>
          <cell r="H24">
            <v>19</v>
          </cell>
          <cell r="I24" t="str">
            <v>ЛУШНИКОВ Антон</v>
          </cell>
          <cell r="J24">
            <v>4</v>
          </cell>
          <cell r="K24">
            <v>11</v>
          </cell>
          <cell r="L24">
            <v>3</v>
          </cell>
          <cell r="M24">
            <v>11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1</v>
          </cell>
          <cell r="AD24">
            <v>1</v>
          </cell>
          <cell r="AE24">
            <v>0</v>
          </cell>
          <cell r="AF24">
            <v>0</v>
          </cell>
          <cell r="AG24">
            <v>0</v>
          </cell>
          <cell r="AI24">
            <v>-4</v>
          </cell>
          <cell r="AJ24" t="str">
            <v>,-3</v>
          </cell>
          <cell r="AK24" t="str">
            <v/>
          </cell>
          <cell r="AL24" t="str">
            <v/>
          </cell>
          <cell r="AM24" t="str">
            <v/>
          </cell>
          <cell r="AO24">
            <v>4</v>
          </cell>
          <cell r="AP24" t="str">
            <v>,3</v>
          </cell>
          <cell r="AQ24" t="str">
            <v/>
          </cell>
          <cell r="AR24" t="str">
            <v/>
          </cell>
          <cell r="AS24" t="str">
            <v/>
          </cell>
          <cell r="AU24" t="str">
            <v>-4,-3</v>
          </cell>
          <cell r="AV24" t="str">
            <v>4,3</v>
          </cell>
          <cell r="AW24" t="str">
            <v>4,3</v>
          </cell>
          <cell r="AX24" t="str">
            <v>0 : 2</v>
          </cell>
        </row>
        <row r="25">
          <cell r="A25">
            <v>24</v>
          </cell>
          <cell r="B25">
            <v>43724</v>
          </cell>
          <cell r="C25" t="str">
            <v>10:40</v>
          </cell>
          <cell r="D25">
            <v>4</v>
          </cell>
          <cell r="E25" t="str">
            <v>5-18</v>
          </cell>
          <cell r="F25">
            <v>5</v>
          </cell>
          <cell r="G25" t="str">
            <v>НУРГАЛИЕВ Радик</v>
          </cell>
          <cell r="H25">
            <v>18</v>
          </cell>
          <cell r="I25" t="str">
            <v>БОЙЦОВ Сергей</v>
          </cell>
          <cell r="J25">
            <v>11</v>
          </cell>
          <cell r="K25">
            <v>9</v>
          </cell>
          <cell r="L25">
            <v>9</v>
          </cell>
          <cell r="M25">
            <v>11</v>
          </cell>
          <cell r="N25">
            <v>11</v>
          </cell>
          <cell r="O25">
            <v>6</v>
          </cell>
          <cell r="U25">
            <v>2</v>
          </cell>
          <cell r="V25">
            <v>1</v>
          </cell>
          <cell r="W25">
            <v>1</v>
          </cell>
          <cell r="X25">
            <v>0</v>
          </cell>
          <cell r="Y25">
            <v>1</v>
          </cell>
          <cell r="Z25">
            <v>0</v>
          </cell>
          <cell r="AA25">
            <v>0</v>
          </cell>
          <cell r="AC25">
            <v>0</v>
          </cell>
          <cell r="AD25">
            <v>1</v>
          </cell>
          <cell r="AE25">
            <v>0</v>
          </cell>
          <cell r="AF25">
            <v>0</v>
          </cell>
          <cell r="AG25">
            <v>0</v>
          </cell>
          <cell r="AI25">
            <v>9</v>
          </cell>
          <cell r="AJ25" t="str">
            <v>,-9</v>
          </cell>
          <cell r="AK25" t="str">
            <v>,6</v>
          </cell>
          <cell r="AL25" t="str">
            <v/>
          </cell>
          <cell r="AM25" t="str">
            <v/>
          </cell>
          <cell r="AO25">
            <v>-9</v>
          </cell>
          <cell r="AP25" t="str">
            <v>,9</v>
          </cell>
          <cell r="AQ25" t="str">
            <v>,-6</v>
          </cell>
          <cell r="AR25" t="str">
            <v/>
          </cell>
          <cell r="AS25" t="str">
            <v/>
          </cell>
          <cell r="AU25" t="str">
            <v>9,-9,6</v>
          </cell>
          <cell r="AV25" t="str">
            <v>-9,9,-6</v>
          </cell>
          <cell r="AW25" t="str">
            <v>9,-9,6</v>
          </cell>
          <cell r="AX25" t="str">
            <v>1 : 2</v>
          </cell>
        </row>
        <row r="26">
          <cell r="A26">
            <v>25</v>
          </cell>
          <cell r="B26">
            <v>43724</v>
          </cell>
          <cell r="C26" t="str">
            <v>10:40</v>
          </cell>
          <cell r="D26">
            <v>5</v>
          </cell>
          <cell r="E26" t="str">
            <v>6-17</v>
          </cell>
          <cell r="F26">
            <v>6</v>
          </cell>
          <cell r="G26" t="str">
            <v>КУПЦОВ Владислав</v>
          </cell>
          <cell r="H26">
            <v>17</v>
          </cell>
          <cell r="I26" t="str">
            <v>ВЛАДЫКИН Михаил</v>
          </cell>
          <cell r="J26">
            <v>11</v>
          </cell>
          <cell r="K26">
            <v>9</v>
          </cell>
          <cell r="L26">
            <v>11</v>
          </cell>
          <cell r="M26">
            <v>6</v>
          </cell>
          <cell r="U26">
            <v>2</v>
          </cell>
          <cell r="V26">
            <v>0</v>
          </cell>
          <cell r="W26">
            <v>1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9</v>
          </cell>
          <cell r="AJ26" t="str">
            <v>,6</v>
          </cell>
          <cell r="AK26" t="str">
            <v/>
          </cell>
          <cell r="AL26" t="str">
            <v/>
          </cell>
          <cell r="AM26" t="str">
            <v/>
          </cell>
          <cell r="AO26">
            <v>-9</v>
          </cell>
          <cell r="AP26" t="str">
            <v>,-6</v>
          </cell>
          <cell r="AQ26" t="str">
            <v/>
          </cell>
          <cell r="AR26" t="str">
            <v/>
          </cell>
          <cell r="AS26" t="str">
            <v/>
          </cell>
          <cell r="AU26" t="str">
            <v>9,6</v>
          </cell>
          <cell r="AV26" t="str">
            <v>-9,-6</v>
          </cell>
          <cell r="AW26" t="str">
            <v>9,6</v>
          </cell>
          <cell r="AX26" t="str">
            <v>0 : 2</v>
          </cell>
        </row>
        <row r="27">
          <cell r="A27">
            <v>26</v>
          </cell>
          <cell r="B27">
            <v>43724</v>
          </cell>
          <cell r="C27" t="str">
            <v>10:40</v>
          </cell>
          <cell r="D27">
            <v>6</v>
          </cell>
          <cell r="E27" t="str">
            <v>7-16</v>
          </cell>
          <cell r="F27">
            <v>7</v>
          </cell>
          <cell r="G27" t="str">
            <v>АРТЕМОВ Дмитрий</v>
          </cell>
          <cell r="H27">
            <v>16</v>
          </cell>
          <cell r="I27" t="str">
            <v>КУЗНЕЦОВ Кирилл</v>
          </cell>
          <cell r="J27">
            <v>7</v>
          </cell>
          <cell r="K27">
            <v>11</v>
          </cell>
          <cell r="L27">
            <v>7</v>
          </cell>
          <cell r="M27">
            <v>11</v>
          </cell>
          <cell r="U27">
            <v>0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1</v>
          </cell>
          <cell r="AD27">
            <v>1</v>
          </cell>
          <cell r="AE27">
            <v>0</v>
          </cell>
          <cell r="AF27">
            <v>0</v>
          </cell>
          <cell r="AG27">
            <v>0</v>
          </cell>
          <cell r="AI27">
            <v>-7</v>
          </cell>
          <cell r="AJ27" t="str">
            <v>,-7</v>
          </cell>
          <cell r="AK27" t="str">
            <v/>
          </cell>
          <cell r="AL27" t="str">
            <v/>
          </cell>
          <cell r="AM27" t="str">
            <v/>
          </cell>
          <cell r="AO27">
            <v>7</v>
          </cell>
          <cell r="AP27" t="str">
            <v>,7</v>
          </cell>
          <cell r="AQ27" t="str">
            <v/>
          </cell>
          <cell r="AR27" t="str">
            <v/>
          </cell>
          <cell r="AS27" t="str">
            <v/>
          </cell>
          <cell r="AU27" t="str">
            <v>-7,-7</v>
          </cell>
          <cell r="AV27" t="str">
            <v>7,7</v>
          </cell>
          <cell r="AW27" t="str">
            <v>7,7</v>
          </cell>
          <cell r="AX27" t="str">
            <v>0 : 2</v>
          </cell>
        </row>
        <row r="28">
          <cell r="A28">
            <v>27</v>
          </cell>
          <cell r="B28">
            <v>43724</v>
          </cell>
          <cell r="C28" t="str">
            <v>10:40</v>
          </cell>
          <cell r="D28">
            <v>7</v>
          </cell>
          <cell r="E28" t="str">
            <v>8-15</v>
          </cell>
          <cell r="F28">
            <v>8</v>
          </cell>
          <cell r="G28" t="str">
            <v>ВОЛОШИН Александр</v>
          </cell>
          <cell r="H28">
            <v>15</v>
          </cell>
          <cell r="I28" t="str">
            <v>ПАРШИКОВ Дмитрий</v>
          </cell>
          <cell r="J28">
            <v>9</v>
          </cell>
          <cell r="K28">
            <v>11</v>
          </cell>
          <cell r="L28">
            <v>7</v>
          </cell>
          <cell r="M28">
            <v>18</v>
          </cell>
          <cell r="U28">
            <v>0</v>
          </cell>
          <cell r="V28">
            <v>2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1</v>
          </cell>
          <cell r="AD28">
            <v>1</v>
          </cell>
          <cell r="AE28">
            <v>0</v>
          </cell>
          <cell r="AF28">
            <v>0</v>
          </cell>
          <cell r="AG28">
            <v>0</v>
          </cell>
          <cell r="AI28">
            <v>-9</v>
          </cell>
          <cell r="AJ28" t="str">
            <v>,-7</v>
          </cell>
          <cell r="AK28" t="str">
            <v/>
          </cell>
          <cell r="AL28" t="str">
            <v/>
          </cell>
          <cell r="AM28" t="str">
            <v/>
          </cell>
          <cell r="AO28">
            <v>9</v>
          </cell>
          <cell r="AP28" t="str">
            <v>,7</v>
          </cell>
          <cell r="AQ28" t="str">
            <v/>
          </cell>
          <cell r="AR28" t="str">
            <v/>
          </cell>
          <cell r="AS28" t="str">
            <v/>
          </cell>
          <cell r="AU28" t="str">
            <v>-9,-7</v>
          </cell>
          <cell r="AV28" t="str">
            <v>9,7</v>
          </cell>
          <cell r="AW28" t="str">
            <v>9,7</v>
          </cell>
          <cell r="AX28" t="str">
            <v>0 : 2</v>
          </cell>
        </row>
        <row r="29">
          <cell r="A29">
            <v>28</v>
          </cell>
          <cell r="B29">
            <v>43724</v>
          </cell>
          <cell r="C29" t="str">
            <v>10:40</v>
          </cell>
          <cell r="D29">
            <v>8</v>
          </cell>
          <cell r="E29" t="str">
            <v>9-14</v>
          </cell>
          <cell r="F29">
            <v>9</v>
          </cell>
          <cell r="G29" t="str">
            <v>ДУШЕЙКО Денис</v>
          </cell>
          <cell r="H29">
            <v>14</v>
          </cell>
          <cell r="I29" t="str">
            <v>ВОРОПАНОВ Александр</v>
          </cell>
          <cell r="J29">
            <v>4</v>
          </cell>
          <cell r="K29">
            <v>11</v>
          </cell>
          <cell r="L29">
            <v>8</v>
          </cell>
          <cell r="M29">
            <v>11</v>
          </cell>
          <cell r="U29">
            <v>0</v>
          </cell>
          <cell r="V29">
            <v>2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1</v>
          </cell>
          <cell r="AD29">
            <v>1</v>
          </cell>
          <cell r="AE29">
            <v>0</v>
          </cell>
          <cell r="AF29">
            <v>0</v>
          </cell>
          <cell r="AG29">
            <v>0</v>
          </cell>
          <cell r="AI29">
            <v>-4</v>
          </cell>
          <cell r="AJ29" t="str">
            <v>,-8</v>
          </cell>
          <cell r="AK29" t="str">
            <v/>
          </cell>
          <cell r="AL29" t="str">
            <v/>
          </cell>
          <cell r="AM29" t="str">
            <v/>
          </cell>
          <cell r="AO29">
            <v>4</v>
          </cell>
          <cell r="AP29" t="str">
            <v>,8</v>
          </cell>
          <cell r="AQ29" t="str">
            <v/>
          </cell>
          <cell r="AR29" t="str">
            <v/>
          </cell>
          <cell r="AS29" t="str">
            <v/>
          </cell>
          <cell r="AU29" t="str">
            <v>-4,-8</v>
          </cell>
          <cell r="AV29" t="str">
            <v>4,8</v>
          </cell>
          <cell r="AW29" t="str">
            <v>4,8</v>
          </cell>
          <cell r="AX29" t="str">
            <v>0 : 2</v>
          </cell>
        </row>
        <row r="30">
          <cell r="A30">
            <v>29</v>
          </cell>
          <cell r="B30">
            <v>43724</v>
          </cell>
          <cell r="C30" t="str">
            <v>10:40</v>
          </cell>
          <cell r="D30">
            <v>9</v>
          </cell>
          <cell r="E30" t="str">
            <v>10-13</v>
          </cell>
          <cell r="F30">
            <v>10</v>
          </cell>
          <cell r="G30" t="str">
            <v>МУЧНИК Михаил</v>
          </cell>
          <cell r="H30">
            <v>13</v>
          </cell>
          <cell r="I30" t="str">
            <v>РОЖКОВ Евгений</v>
          </cell>
          <cell r="J30">
            <v>11</v>
          </cell>
          <cell r="K30">
            <v>7</v>
          </cell>
          <cell r="L30">
            <v>11</v>
          </cell>
          <cell r="M30">
            <v>13</v>
          </cell>
          <cell r="N30">
            <v>9</v>
          </cell>
          <cell r="O30">
            <v>11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>
            <v>1</v>
          </cell>
          <cell r="AE30">
            <v>1</v>
          </cell>
          <cell r="AF30">
            <v>0</v>
          </cell>
          <cell r="AG30">
            <v>0</v>
          </cell>
          <cell r="AI30">
            <v>7</v>
          </cell>
          <cell r="AJ30" t="str">
            <v>,-11</v>
          </cell>
          <cell r="AK30" t="str">
            <v>,-9</v>
          </cell>
          <cell r="AL30" t="str">
            <v/>
          </cell>
          <cell r="AM30" t="str">
            <v/>
          </cell>
          <cell r="AO30">
            <v>-7</v>
          </cell>
          <cell r="AP30" t="str">
            <v>,11</v>
          </cell>
          <cell r="AQ30" t="str">
            <v>,9</v>
          </cell>
          <cell r="AR30" t="str">
            <v/>
          </cell>
          <cell r="AS30" t="str">
            <v/>
          </cell>
          <cell r="AU30" t="str">
            <v>7,-11,-9</v>
          </cell>
          <cell r="AV30" t="str">
            <v>-7,11,9</v>
          </cell>
          <cell r="AW30" t="str">
            <v>-7,11,9</v>
          </cell>
          <cell r="AX30" t="str">
            <v>1 : 2</v>
          </cell>
        </row>
        <row r="31">
          <cell r="A31">
            <v>30</v>
          </cell>
          <cell r="B31">
            <v>43724</v>
          </cell>
          <cell r="C31" t="str">
            <v>10:40</v>
          </cell>
          <cell r="D31">
            <v>10</v>
          </cell>
          <cell r="E31" t="str">
            <v>11-12</v>
          </cell>
          <cell r="F31">
            <v>11</v>
          </cell>
          <cell r="G31" t="str">
            <v>ХУЗИН Сергей</v>
          </cell>
          <cell r="H31">
            <v>12</v>
          </cell>
          <cell r="I31" t="str">
            <v>ВОРОНИН Сергей</v>
          </cell>
          <cell r="J31">
            <v>9</v>
          </cell>
          <cell r="K31">
            <v>11</v>
          </cell>
          <cell r="L31">
            <v>2</v>
          </cell>
          <cell r="M31">
            <v>11</v>
          </cell>
          <cell r="U31">
            <v>0</v>
          </cell>
          <cell r="V31">
            <v>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I31">
            <v>-9</v>
          </cell>
          <cell r="AJ31" t="str">
            <v>,-2</v>
          </cell>
          <cell r="AK31" t="str">
            <v/>
          </cell>
          <cell r="AL31" t="str">
            <v/>
          </cell>
          <cell r="AM31" t="str">
            <v/>
          </cell>
          <cell r="AO31">
            <v>9</v>
          </cell>
          <cell r="AP31" t="str">
            <v>,2</v>
          </cell>
          <cell r="AQ31" t="str">
            <v/>
          </cell>
          <cell r="AR31" t="str">
            <v/>
          </cell>
          <cell r="AS31" t="str">
            <v/>
          </cell>
          <cell r="AU31" t="str">
            <v>-9,-2</v>
          </cell>
          <cell r="AV31" t="str">
            <v>9,2</v>
          </cell>
          <cell r="AW31" t="str">
            <v>9,2</v>
          </cell>
          <cell r="AX31" t="str">
            <v>0 : 2</v>
          </cell>
        </row>
        <row r="32">
          <cell r="A32">
            <v>31</v>
          </cell>
          <cell r="B32">
            <v>43724</v>
          </cell>
          <cell r="C32" t="str">
            <v>11:20</v>
          </cell>
          <cell r="D32">
            <v>1</v>
          </cell>
          <cell r="E32" t="str">
            <v>1-4</v>
          </cell>
          <cell r="F32">
            <v>1</v>
          </cell>
          <cell r="G32" t="str">
            <v>ТЕРЕНТЬЕВ Дмитрий</v>
          </cell>
          <cell r="H32">
            <v>4</v>
          </cell>
          <cell r="I32" t="str">
            <v>ЧИРКОВ Никита</v>
          </cell>
          <cell r="J32">
            <v>11</v>
          </cell>
          <cell r="K32">
            <v>13</v>
          </cell>
          <cell r="L32">
            <v>8</v>
          </cell>
          <cell r="M32">
            <v>11</v>
          </cell>
          <cell r="U32">
            <v>0</v>
          </cell>
          <cell r="V32">
            <v>2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1</v>
          </cell>
          <cell r="AD32">
            <v>1</v>
          </cell>
          <cell r="AE32">
            <v>0</v>
          </cell>
          <cell r="AF32">
            <v>0</v>
          </cell>
          <cell r="AG32">
            <v>0</v>
          </cell>
          <cell r="AI32">
            <v>-11</v>
          </cell>
          <cell r="AJ32" t="str">
            <v>,-8</v>
          </cell>
          <cell r="AK32" t="str">
            <v/>
          </cell>
          <cell r="AL32" t="str">
            <v/>
          </cell>
          <cell r="AM32" t="str">
            <v/>
          </cell>
          <cell r="AO32">
            <v>11</v>
          </cell>
          <cell r="AP32" t="str">
            <v>,8</v>
          </cell>
          <cell r="AQ32" t="str">
            <v/>
          </cell>
          <cell r="AR32" t="str">
            <v/>
          </cell>
          <cell r="AS32" t="str">
            <v/>
          </cell>
          <cell r="AU32" t="str">
            <v>-11,-8</v>
          </cell>
          <cell r="AV32" t="str">
            <v>11,8</v>
          </cell>
          <cell r="AW32" t="str">
            <v>11,8</v>
          </cell>
          <cell r="AX32" t="str">
            <v>0 : 2</v>
          </cell>
        </row>
        <row r="33">
          <cell r="A33">
            <v>32</v>
          </cell>
          <cell r="B33">
            <v>43724</v>
          </cell>
          <cell r="C33" t="str">
            <v>11:20</v>
          </cell>
          <cell r="D33">
            <v>2</v>
          </cell>
          <cell r="E33" t="str">
            <v>2-3</v>
          </cell>
          <cell r="F33">
            <v>2</v>
          </cell>
          <cell r="G33" t="str">
            <v>КАЗАКОВ Сергей</v>
          </cell>
          <cell r="H33">
            <v>3</v>
          </cell>
          <cell r="I33" t="str">
            <v>КРОТОВ Станислав</v>
          </cell>
          <cell r="J33">
            <v>7</v>
          </cell>
          <cell r="K33">
            <v>11</v>
          </cell>
          <cell r="L33">
            <v>11</v>
          </cell>
          <cell r="M33">
            <v>13</v>
          </cell>
          <cell r="U33">
            <v>0</v>
          </cell>
          <cell r="V33">
            <v>2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1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I33">
            <v>-7</v>
          </cell>
          <cell r="AJ33" t="str">
            <v>,-11</v>
          </cell>
          <cell r="AK33" t="str">
            <v/>
          </cell>
          <cell r="AL33" t="str">
            <v/>
          </cell>
          <cell r="AM33" t="str">
            <v/>
          </cell>
          <cell r="AO33">
            <v>7</v>
          </cell>
          <cell r="AP33" t="str">
            <v>,11</v>
          </cell>
          <cell r="AQ33" t="str">
            <v/>
          </cell>
          <cell r="AR33" t="str">
            <v/>
          </cell>
          <cell r="AS33" t="str">
            <v/>
          </cell>
          <cell r="AU33" t="str">
            <v>-7,-11</v>
          </cell>
          <cell r="AV33" t="str">
            <v>7,11</v>
          </cell>
          <cell r="AW33" t="str">
            <v>7,11</v>
          </cell>
          <cell r="AX33" t="str">
            <v>0 : 2</v>
          </cell>
        </row>
        <row r="34">
          <cell r="A34">
            <v>33</v>
          </cell>
          <cell r="B34">
            <v>43724</v>
          </cell>
          <cell r="C34" t="str">
            <v>11:20</v>
          </cell>
          <cell r="D34">
            <v>3</v>
          </cell>
          <cell r="E34" t="str">
            <v>19-5</v>
          </cell>
          <cell r="F34">
            <v>19</v>
          </cell>
          <cell r="G34" t="str">
            <v>ЛУШНИКОВ Антон</v>
          </cell>
          <cell r="H34">
            <v>5</v>
          </cell>
          <cell r="I34" t="str">
            <v>НУРГАЛИЕВ Радик</v>
          </cell>
          <cell r="J34">
            <v>11</v>
          </cell>
          <cell r="K34">
            <v>7</v>
          </cell>
          <cell r="L34">
            <v>11</v>
          </cell>
          <cell r="M34">
            <v>7</v>
          </cell>
          <cell r="U34">
            <v>2</v>
          </cell>
          <cell r="V34">
            <v>0</v>
          </cell>
          <cell r="W34">
            <v>1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I34">
            <v>7</v>
          </cell>
          <cell r="AJ34" t="str">
            <v>,7</v>
          </cell>
          <cell r="AK34" t="str">
            <v/>
          </cell>
          <cell r="AL34" t="str">
            <v/>
          </cell>
          <cell r="AM34" t="str">
            <v/>
          </cell>
          <cell r="AO34">
            <v>-7</v>
          </cell>
          <cell r="AP34" t="str">
            <v>,-7</v>
          </cell>
          <cell r="AQ34" t="str">
            <v/>
          </cell>
          <cell r="AR34" t="str">
            <v/>
          </cell>
          <cell r="AS34" t="str">
            <v/>
          </cell>
          <cell r="AU34" t="str">
            <v>7,7</v>
          </cell>
          <cell r="AV34" t="str">
            <v>-7,-7</v>
          </cell>
          <cell r="AW34" t="str">
            <v>7,7</v>
          </cell>
          <cell r="AX34" t="str">
            <v>0 : 2</v>
          </cell>
        </row>
        <row r="35">
          <cell r="A35">
            <v>34</v>
          </cell>
          <cell r="B35">
            <v>43724</v>
          </cell>
          <cell r="C35" t="str">
            <v>11:20</v>
          </cell>
          <cell r="D35">
            <v>4</v>
          </cell>
          <cell r="E35" t="str">
            <v>18-6</v>
          </cell>
          <cell r="F35">
            <v>18</v>
          </cell>
          <cell r="G35" t="str">
            <v>БОЙЦОВ Сергей</v>
          </cell>
          <cell r="H35">
            <v>6</v>
          </cell>
          <cell r="I35" t="str">
            <v>КУПЦОВ Владислав</v>
          </cell>
          <cell r="J35">
            <v>7</v>
          </cell>
          <cell r="K35">
            <v>11</v>
          </cell>
          <cell r="L35">
            <v>5</v>
          </cell>
          <cell r="M35">
            <v>11</v>
          </cell>
          <cell r="U35">
            <v>0</v>
          </cell>
          <cell r="V35">
            <v>2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1</v>
          </cell>
          <cell r="AD35">
            <v>1</v>
          </cell>
          <cell r="AE35">
            <v>0</v>
          </cell>
          <cell r="AF35">
            <v>0</v>
          </cell>
          <cell r="AG35">
            <v>0</v>
          </cell>
          <cell r="AI35">
            <v>-7</v>
          </cell>
          <cell r="AJ35" t="str">
            <v>,-5</v>
          </cell>
          <cell r="AK35" t="str">
            <v/>
          </cell>
          <cell r="AL35" t="str">
            <v/>
          </cell>
          <cell r="AM35" t="str">
            <v/>
          </cell>
          <cell r="AO35">
            <v>7</v>
          </cell>
          <cell r="AP35" t="str">
            <v>,5</v>
          </cell>
          <cell r="AQ35" t="str">
            <v/>
          </cell>
          <cell r="AR35" t="str">
            <v/>
          </cell>
          <cell r="AS35" t="str">
            <v/>
          </cell>
          <cell r="AU35" t="str">
            <v>-7,-5</v>
          </cell>
          <cell r="AV35" t="str">
            <v>7,5</v>
          </cell>
          <cell r="AW35" t="str">
            <v>7,5</v>
          </cell>
          <cell r="AX35" t="str">
            <v>0 : 2</v>
          </cell>
        </row>
        <row r="36">
          <cell r="A36">
            <v>35</v>
          </cell>
          <cell r="B36">
            <v>43724</v>
          </cell>
          <cell r="C36" t="str">
            <v>11:20</v>
          </cell>
          <cell r="D36">
            <v>5</v>
          </cell>
          <cell r="E36" t="str">
            <v>17-7</v>
          </cell>
          <cell r="F36">
            <v>17</v>
          </cell>
          <cell r="G36" t="str">
            <v>ВЛАДЫКИН Михаил</v>
          </cell>
          <cell r="H36">
            <v>7</v>
          </cell>
          <cell r="I36" t="str">
            <v>АРТЕМОВ Дмитрий</v>
          </cell>
          <cell r="J36">
            <v>7</v>
          </cell>
          <cell r="K36">
            <v>11</v>
          </cell>
          <cell r="L36">
            <v>11</v>
          </cell>
          <cell r="M36">
            <v>5</v>
          </cell>
          <cell r="N36">
            <v>12</v>
          </cell>
          <cell r="O36">
            <v>10</v>
          </cell>
          <cell r="U36">
            <v>2</v>
          </cell>
          <cell r="V36">
            <v>1</v>
          </cell>
          <cell r="W36">
            <v>0</v>
          </cell>
          <cell r="X36">
            <v>1</v>
          </cell>
          <cell r="Y36">
            <v>1</v>
          </cell>
          <cell r="Z36">
            <v>0</v>
          </cell>
          <cell r="AA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I36">
            <v>-7</v>
          </cell>
          <cell r="AJ36" t="str">
            <v>,5</v>
          </cell>
          <cell r="AK36" t="str">
            <v>,10</v>
          </cell>
          <cell r="AL36" t="str">
            <v/>
          </cell>
          <cell r="AM36" t="str">
            <v/>
          </cell>
          <cell r="AO36">
            <v>7</v>
          </cell>
          <cell r="AP36" t="str">
            <v>,-5</v>
          </cell>
          <cell r="AQ36" t="str">
            <v>,-10</v>
          </cell>
          <cell r="AR36" t="str">
            <v/>
          </cell>
          <cell r="AS36" t="str">
            <v/>
          </cell>
          <cell r="AU36" t="str">
            <v>-7,5,10</v>
          </cell>
          <cell r="AV36" t="str">
            <v>7,-5,-10</v>
          </cell>
          <cell r="AW36" t="str">
            <v>-7,5,10</v>
          </cell>
          <cell r="AX36" t="str">
            <v>1 : 2</v>
          </cell>
        </row>
        <row r="37">
          <cell r="A37">
            <v>36</v>
          </cell>
          <cell r="B37">
            <v>43724</v>
          </cell>
          <cell r="C37" t="str">
            <v>11:20</v>
          </cell>
          <cell r="D37">
            <v>6</v>
          </cell>
          <cell r="E37" t="str">
            <v>16-8</v>
          </cell>
          <cell r="F37">
            <v>16</v>
          </cell>
          <cell r="G37" t="str">
            <v>КУЗНЕЦОВ Кирилл</v>
          </cell>
          <cell r="H37">
            <v>8</v>
          </cell>
          <cell r="I37" t="str">
            <v>ВОЛОШИН Александр</v>
          </cell>
          <cell r="J37">
            <v>11</v>
          </cell>
          <cell r="K37">
            <v>1</v>
          </cell>
          <cell r="L37">
            <v>11</v>
          </cell>
          <cell r="M37">
            <v>4</v>
          </cell>
          <cell r="U37">
            <v>2</v>
          </cell>
          <cell r="V37">
            <v>0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I37">
            <v>1</v>
          </cell>
          <cell r="AJ37" t="str">
            <v>,4</v>
          </cell>
          <cell r="AK37" t="str">
            <v/>
          </cell>
          <cell r="AL37" t="str">
            <v/>
          </cell>
          <cell r="AM37" t="str">
            <v/>
          </cell>
          <cell r="AO37">
            <v>-1</v>
          </cell>
          <cell r="AP37" t="str">
            <v>,-4</v>
          </cell>
          <cell r="AQ37" t="str">
            <v/>
          </cell>
          <cell r="AR37" t="str">
            <v/>
          </cell>
          <cell r="AS37" t="str">
            <v/>
          </cell>
          <cell r="AU37" t="str">
            <v>1,4</v>
          </cell>
          <cell r="AV37" t="str">
            <v>-1,-4</v>
          </cell>
          <cell r="AW37" t="str">
            <v>1,4</v>
          </cell>
          <cell r="AX37" t="str">
            <v>0 : 2</v>
          </cell>
        </row>
        <row r="38">
          <cell r="A38">
            <v>37</v>
          </cell>
          <cell r="B38">
            <v>43724</v>
          </cell>
          <cell r="C38" t="str">
            <v>11:20</v>
          </cell>
          <cell r="D38">
            <v>7</v>
          </cell>
          <cell r="E38" t="str">
            <v>15-9</v>
          </cell>
          <cell r="F38">
            <v>15</v>
          </cell>
          <cell r="G38" t="str">
            <v>ПАРШИКОВ Дмитрий</v>
          </cell>
          <cell r="H38">
            <v>9</v>
          </cell>
          <cell r="I38" t="str">
            <v>ДУШЕЙКО Денис</v>
          </cell>
          <cell r="J38">
            <v>11</v>
          </cell>
          <cell r="K38">
            <v>3</v>
          </cell>
          <cell r="L38">
            <v>11</v>
          </cell>
          <cell r="M38">
            <v>2</v>
          </cell>
          <cell r="U38">
            <v>2</v>
          </cell>
          <cell r="V38">
            <v>0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I38">
            <v>3</v>
          </cell>
          <cell r="AJ38" t="str">
            <v>,2</v>
          </cell>
          <cell r="AK38" t="str">
            <v/>
          </cell>
          <cell r="AL38" t="str">
            <v/>
          </cell>
          <cell r="AM38" t="str">
            <v/>
          </cell>
          <cell r="AO38">
            <v>-3</v>
          </cell>
          <cell r="AP38" t="str">
            <v>,-2</v>
          </cell>
          <cell r="AQ38" t="str">
            <v/>
          </cell>
          <cell r="AR38" t="str">
            <v/>
          </cell>
          <cell r="AS38" t="str">
            <v/>
          </cell>
          <cell r="AU38" t="str">
            <v>3,2</v>
          </cell>
          <cell r="AV38" t="str">
            <v>-3,-2</v>
          </cell>
          <cell r="AW38" t="str">
            <v>3,2</v>
          </cell>
          <cell r="AX38" t="str">
            <v>0 : 2</v>
          </cell>
        </row>
        <row r="39">
          <cell r="A39">
            <v>38</v>
          </cell>
          <cell r="B39">
            <v>43724</v>
          </cell>
          <cell r="C39" t="str">
            <v>11:20</v>
          </cell>
          <cell r="D39">
            <v>8</v>
          </cell>
          <cell r="E39" t="str">
            <v>14-10</v>
          </cell>
          <cell r="F39">
            <v>14</v>
          </cell>
          <cell r="G39" t="str">
            <v>ВОРОПАНОВ Александр</v>
          </cell>
          <cell r="H39">
            <v>10</v>
          </cell>
          <cell r="I39" t="str">
            <v>МУЧНИК Михаил</v>
          </cell>
          <cell r="J39">
            <v>3</v>
          </cell>
          <cell r="K39">
            <v>11</v>
          </cell>
          <cell r="L39">
            <v>3</v>
          </cell>
          <cell r="M39">
            <v>11</v>
          </cell>
          <cell r="U39">
            <v>0</v>
          </cell>
          <cell r="V39">
            <v>2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1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I39">
            <v>-3</v>
          </cell>
          <cell r="AJ39" t="str">
            <v>,-3</v>
          </cell>
          <cell r="AK39" t="str">
            <v/>
          </cell>
          <cell r="AL39" t="str">
            <v/>
          </cell>
          <cell r="AM39" t="str">
            <v/>
          </cell>
          <cell r="AO39">
            <v>3</v>
          </cell>
          <cell r="AP39" t="str">
            <v>,3</v>
          </cell>
          <cell r="AQ39" t="str">
            <v/>
          </cell>
          <cell r="AR39" t="str">
            <v/>
          </cell>
          <cell r="AS39" t="str">
            <v/>
          </cell>
          <cell r="AU39" t="str">
            <v>-3,-3</v>
          </cell>
          <cell r="AV39" t="str">
            <v>3,3</v>
          </cell>
          <cell r="AW39" t="str">
            <v>3,3</v>
          </cell>
          <cell r="AX39" t="str">
            <v>0 : 2</v>
          </cell>
        </row>
        <row r="40">
          <cell r="A40">
            <v>39</v>
          </cell>
          <cell r="B40">
            <v>43724</v>
          </cell>
          <cell r="C40" t="str">
            <v>11:20</v>
          </cell>
          <cell r="D40">
            <v>9</v>
          </cell>
          <cell r="E40" t="str">
            <v>13-11</v>
          </cell>
          <cell r="F40">
            <v>13</v>
          </cell>
          <cell r="G40" t="str">
            <v>РОЖКОВ Евгений</v>
          </cell>
          <cell r="H40">
            <v>11</v>
          </cell>
          <cell r="I40" t="str">
            <v>ХУЗИН Сергей</v>
          </cell>
          <cell r="J40">
            <v>11</v>
          </cell>
          <cell r="K40">
            <v>5</v>
          </cell>
          <cell r="L40">
            <v>9</v>
          </cell>
          <cell r="M40">
            <v>11</v>
          </cell>
          <cell r="N40">
            <v>11</v>
          </cell>
          <cell r="O40">
            <v>8</v>
          </cell>
          <cell r="U40">
            <v>2</v>
          </cell>
          <cell r="V40">
            <v>1</v>
          </cell>
          <cell r="W40">
            <v>1</v>
          </cell>
          <cell r="X40">
            <v>0</v>
          </cell>
          <cell r="Y40">
            <v>1</v>
          </cell>
          <cell r="Z40">
            <v>0</v>
          </cell>
          <cell r="AA40">
            <v>0</v>
          </cell>
          <cell r="AC40">
            <v>0</v>
          </cell>
          <cell r="AD40">
            <v>1</v>
          </cell>
          <cell r="AE40">
            <v>0</v>
          </cell>
          <cell r="AF40">
            <v>0</v>
          </cell>
          <cell r="AG40">
            <v>0</v>
          </cell>
          <cell r="AI40">
            <v>5</v>
          </cell>
          <cell r="AJ40" t="str">
            <v>,-9</v>
          </cell>
          <cell r="AK40" t="str">
            <v>,8</v>
          </cell>
          <cell r="AL40" t="str">
            <v/>
          </cell>
          <cell r="AM40" t="str">
            <v/>
          </cell>
          <cell r="AO40">
            <v>-5</v>
          </cell>
          <cell r="AP40" t="str">
            <v>,9</v>
          </cell>
          <cell r="AQ40" t="str">
            <v>,-8</v>
          </cell>
          <cell r="AR40" t="str">
            <v/>
          </cell>
          <cell r="AS40" t="str">
            <v/>
          </cell>
          <cell r="AU40" t="str">
            <v>5,-9,8</v>
          </cell>
          <cell r="AV40" t="str">
            <v>-5,9,-8</v>
          </cell>
          <cell r="AW40" t="str">
            <v>5,-9,8</v>
          </cell>
          <cell r="AX40" t="str">
            <v>1 : 2</v>
          </cell>
        </row>
        <row r="41">
          <cell r="A41">
            <v>40</v>
          </cell>
          <cell r="B41">
            <v>43724</v>
          </cell>
          <cell r="C41" t="str">
            <v>11:20</v>
          </cell>
          <cell r="D41">
            <v>10</v>
          </cell>
          <cell r="E41" t="str">
            <v>20-12</v>
          </cell>
          <cell r="F41">
            <v>20</v>
          </cell>
          <cell r="G41" t="str">
            <v>ЛЮБАВСКИЙ Арсений</v>
          </cell>
          <cell r="H41">
            <v>12</v>
          </cell>
          <cell r="I41" t="str">
            <v>ВОРОНИН Сергей</v>
          </cell>
          <cell r="J41">
            <v>11</v>
          </cell>
          <cell r="K41">
            <v>7</v>
          </cell>
          <cell r="L41">
            <v>4</v>
          </cell>
          <cell r="M41">
            <v>11</v>
          </cell>
          <cell r="N41">
            <v>11</v>
          </cell>
          <cell r="O41">
            <v>9</v>
          </cell>
          <cell r="U41">
            <v>2</v>
          </cell>
          <cell r="V41">
            <v>1</v>
          </cell>
          <cell r="W41">
            <v>1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C41">
            <v>0</v>
          </cell>
          <cell r="AD41">
            <v>1</v>
          </cell>
          <cell r="AE41">
            <v>0</v>
          </cell>
          <cell r="AF41">
            <v>0</v>
          </cell>
          <cell r="AG41">
            <v>0</v>
          </cell>
          <cell r="AI41">
            <v>7</v>
          </cell>
          <cell r="AJ41" t="str">
            <v>,-4</v>
          </cell>
          <cell r="AK41" t="str">
            <v>,9</v>
          </cell>
          <cell r="AL41" t="str">
            <v/>
          </cell>
          <cell r="AM41" t="str">
            <v/>
          </cell>
          <cell r="AO41">
            <v>-7</v>
          </cell>
          <cell r="AP41" t="str">
            <v>,4</v>
          </cell>
          <cell r="AQ41" t="str">
            <v>,-9</v>
          </cell>
          <cell r="AR41" t="str">
            <v/>
          </cell>
          <cell r="AS41" t="str">
            <v/>
          </cell>
          <cell r="AU41" t="str">
            <v>7,-4,9</v>
          </cell>
          <cell r="AV41" t="str">
            <v>-7,4,-9</v>
          </cell>
          <cell r="AW41" t="str">
            <v>7,-4,9</v>
          </cell>
          <cell r="AX41" t="str">
            <v>1 : 2</v>
          </cell>
        </row>
        <row r="42">
          <cell r="A42">
            <v>41</v>
          </cell>
          <cell r="B42">
            <v>43724</v>
          </cell>
          <cell r="C42" t="str">
            <v>12:00</v>
          </cell>
          <cell r="D42">
            <v>1</v>
          </cell>
          <cell r="E42" t="str">
            <v>5-1</v>
          </cell>
          <cell r="F42">
            <v>5</v>
          </cell>
          <cell r="G42" t="str">
            <v>НУРГАЛИЕВ Радик</v>
          </cell>
          <cell r="H42">
            <v>1</v>
          </cell>
          <cell r="I42" t="str">
            <v>ТЕРЕНТЬЕВ Дмитрий</v>
          </cell>
          <cell r="J42">
            <v>8</v>
          </cell>
          <cell r="K42">
            <v>11</v>
          </cell>
          <cell r="L42">
            <v>11</v>
          </cell>
          <cell r="M42">
            <v>13</v>
          </cell>
          <cell r="U42">
            <v>0</v>
          </cell>
          <cell r="V42">
            <v>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1</v>
          </cell>
          <cell r="AD42">
            <v>1</v>
          </cell>
          <cell r="AE42">
            <v>0</v>
          </cell>
          <cell r="AF42">
            <v>0</v>
          </cell>
          <cell r="AG42">
            <v>0</v>
          </cell>
          <cell r="AI42">
            <v>-8</v>
          </cell>
          <cell r="AJ42" t="str">
            <v>,-11</v>
          </cell>
          <cell r="AK42" t="str">
            <v/>
          </cell>
          <cell r="AL42" t="str">
            <v/>
          </cell>
          <cell r="AM42" t="str">
            <v/>
          </cell>
          <cell r="AO42">
            <v>8</v>
          </cell>
          <cell r="AP42" t="str">
            <v>,11</v>
          </cell>
          <cell r="AQ42" t="str">
            <v/>
          </cell>
          <cell r="AR42" t="str">
            <v/>
          </cell>
          <cell r="AS42" t="str">
            <v/>
          </cell>
          <cell r="AU42" t="str">
            <v>-8,-11</v>
          </cell>
          <cell r="AV42" t="str">
            <v>8,11</v>
          </cell>
          <cell r="AW42" t="str">
            <v>8,11</v>
          </cell>
          <cell r="AX42" t="str">
            <v>0 : 2</v>
          </cell>
        </row>
        <row r="43">
          <cell r="A43">
            <v>42</v>
          </cell>
          <cell r="B43">
            <v>43724</v>
          </cell>
          <cell r="C43" t="str">
            <v>12:00</v>
          </cell>
          <cell r="D43">
            <v>2</v>
          </cell>
          <cell r="E43" t="str">
            <v>4-2</v>
          </cell>
          <cell r="F43">
            <v>4</v>
          </cell>
          <cell r="G43" t="str">
            <v>ЧИРКОВ Никита</v>
          </cell>
          <cell r="H43">
            <v>2</v>
          </cell>
          <cell r="I43" t="str">
            <v>КАЗАКОВ Сергей</v>
          </cell>
          <cell r="J43">
            <v>7</v>
          </cell>
          <cell r="K43">
            <v>11</v>
          </cell>
          <cell r="L43">
            <v>11</v>
          </cell>
          <cell r="M43">
            <v>9</v>
          </cell>
          <cell r="N43">
            <v>11</v>
          </cell>
          <cell r="O43">
            <v>7</v>
          </cell>
          <cell r="U43">
            <v>2</v>
          </cell>
          <cell r="V43">
            <v>1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A43">
            <v>0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I43">
            <v>-7</v>
          </cell>
          <cell r="AJ43" t="str">
            <v>,9</v>
          </cell>
          <cell r="AK43" t="str">
            <v>,7</v>
          </cell>
          <cell r="AL43" t="str">
            <v/>
          </cell>
          <cell r="AM43" t="str">
            <v/>
          </cell>
          <cell r="AO43">
            <v>7</v>
          </cell>
          <cell r="AP43" t="str">
            <v>,-9</v>
          </cell>
          <cell r="AQ43" t="str">
            <v>,-7</v>
          </cell>
          <cell r="AR43" t="str">
            <v/>
          </cell>
          <cell r="AS43" t="str">
            <v/>
          </cell>
          <cell r="AU43" t="str">
            <v>-7,9,7</v>
          </cell>
          <cell r="AV43" t="str">
            <v>7,-9,-7</v>
          </cell>
          <cell r="AW43" t="str">
            <v>-7,9,7</v>
          </cell>
          <cell r="AX43" t="str">
            <v>1 : 2</v>
          </cell>
        </row>
        <row r="44">
          <cell r="A44">
            <v>43</v>
          </cell>
          <cell r="B44">
            <v>43724</v>
          </cell>
          <cell r="C44" t="str">
            <v>12:00</v>
          </cell>
          <cell r="D44">
            <v>3</v>
          </cell>
          <cell r="E44" t="str">
            <v>3-20</v>
          </cell>
          <cell r="F44">
            <v>3</v>
          </cell>
          <cell r="G44" t="str">
            <v>КРОТОВ Станислав</v>
          </cell>
          <cell r="H44">
            <v>20</v>
          </cell>
          <cell r="I44" t="str">
            <v>ЛЮБАВСКИЙ Арсений</v>
          </cell>
          <cell r="J44">
            <v>11</v>
          </cell>
          <cell r="K44">
            <v>2</v>
          </cell>
          <cell r="L44">
            <v>11</v>
          </cell>
          <cell r="M44">
            <v>6</v>
          </cell>
          <cell r="U44">
            <v>2</v>
          </cell>
          <cell r="V44">
            <v>0</v>
          </cell>
          <cell r="W44">
            <v>1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I44">
            <v>2</v>
          </cell>
          <cell r="AJ44" t="str">
            <v>,6</v>
          </cell>
          <cell r="AK44" t="str">
            <v/>
          </cell>
          <cell r="AL44" t="str">
            <v/>
          </cell>
          <cell r="AM44" t="str">
            <v/>
          </cell>
          <cell r="AO44">
            <v>-2</v>
          </cell>
          <cell r="AP44" t="str">
            <v>,-6</v>
          </cell>
          <cell r="AQ44" t="str">
            <v/>
          </cell>
          <cell r="AR44" t="str">
            <v/>
          </cell>
          <cell r="AS44" t="str">
            <v/>
          </cell>
          <cell r="AU44" t="str">
            <v>2,6</v>
          </cell>
          <cell r="AV44" t="str">
            <v>-2,-6</v>
          </cell>
          <cell r="AW44" t="str">
            <v>2,6</v>
          </cell>
          <cell r="AX44" t="str">
            <v>0 : 2</v>
          </cell>
        </row>
        <row r="45">
          <cell r="A45">
            <v>44</v>
          </cell>
          <cell r="B45">
            <v>43724</v>
          </cell>
          <cell r="C45" t="str">
            <v>12:00</v>
          </cell>
          <cell r="D45">
            <v>4</v>
          </cell>
          <cell r="E45" t="str">
            <v>6-19</v>
          </cell>
          <cell r="F45">
            <v>6</v>
          </cell>
          <cell r="G45" t="str">
            <v>КУПЦОВ Владислав</v>
          </cell>
          <cell r="H45">
            <v>19</v>
          </cell>
          <cell r="I45" t="str">
            <v>ЛУШНИКОВ Антон</v>
          </cell>
          <cell r="J45">
            <v>1</v>
          </cell>
          <cell r="K45">
            <v>11</v>
          </cell>
          <cell r="L45">
            <v>6</v>
          </cell>
          <cell r="M45">
            <v>11</v>
          </cell>
          <cell r="U45">
            <v>0</v>
          </cell>
          <cell r="V45">
            <v>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1</v>
          </cell>
          <cell r="AD45">
            <v>1</v>
          </cell>
          <cell r="AE45">
            <v>0</v>
          </cell>
          <cell r="AF45">
            <v>0</v>
          </cell>
          <cell r="AG45">
            <v>0</v>
          </cell>
          <cell r="AI45">
            <v>-1</v>
          </cell>
          <cell r="AJ45" t="str">
            <v>,-6</v>
          </cell>
          <cell r="AK45" t="str">
            <v/>
          </cell>
          <cell r="AL45" t="str">
            <v/>
          </cell>
          <cell r="AM45" t="str">
            <v/>
          </cell>
          <cell r="AO45">
            <v>1</v>
          </cell>
          <cell r="AP45" t="str">
            <v>,6</v>
          </cell>
          <cell r="AQ45" t="str">
            <v/>
          </cell>
          <cell r="AR45" t="str">
            <v/>
          </cell>
          <cell r="AS45" t="str">
            <v/>
          </cell>
          <cell r="AU45" t="str">
            <v>-1,-6</v>
          </cell>
          <cell r="AV45" t="str">
            <v>1,6</v>
          </cell>
          <cell r="AW45" t="str">
            <v>1,6</v>
          </cell>
          <cell r="AX45" t="str">
            <v>0 : 2</v>
          </cell>
        </row>
        <row r="46">
          <cell r="A46">
            <v>45</v>
          </cell>
          <cell r="B46">
            <v>43724</v>
          </cell>
          <cell r="C46" t="str">
            <v>12:00</v>
          </cell>
          <cell r="D46">
            <v>5</v>
          </cell>
          <cell r="E46" t="str">
            <v>7-18</v>
          </cell>
          <cell r="F46">
            <v>7</v>
          </cell>
          <cell r="G46" t="str">
            <v>АРТЕМОВ Дмитрий</v>
          </cell>
          <cell r="H46">
            <v>18</v>
          </cell>
          <cell r="I46" t="str">
            <v>БОЙЦОВ Сергей</v>
          </cell>
          <cell r="J46">
            <v>11</v>
          </cell>
          <cell r="K46">
            <v>8</v>
          </cell>
          <cell r="L46">
            <v>11</v>
          </cell>
          <cell r="M46">
            <v>13</v>
          </cell>
          <cell r="N46">
            <v>11</v>
          </cell>
          <cell r="O46">
            <v>6</v>
          </cell>
          <cell r="U46">
            <v>2</v>
          </cell>
          <cell r="V46">
            <v>1</v>
          </cell>
          <cell r="W46">
            <v>1</v>
          </cell>
          <cell r="X46">
            <v>0</v>
          </cell>
          <cell r="Y46">
            <v>1</v>
          </cell>
          <cell r="Z46">
            <v>0</v>
          </cell>
          <cell r="AA46">
            <v>0</v>
          </cell>
          <cell r="AC46">
            <v>0</v>
          </cell>
          <cell r="AD46">
            <v>1</v>
          </cell>
          <cell r="AE46">
            <v>0</v>
          </cell>
          <cell r="AF46">
            <v>0</v>
          </cell>
          <cell r="AG46">
            <v>0</v>
          </cell>
          <cell r="AI46">
            <v>8</v>
          </cell>
          <cell r="AJ46" t="str">
            <v>,-11</v>
          </cell>
          <cell r="AK46" t="str">
            <v>,6</v>
          </cell>
          <cell r="AL46" t="str">
            <v/>
          </cell>
          <cell r="AM46" t="str">
            <v/>
          </cell>
          <cell r="AO46">
            <v>-8</v>
          </cell>
          <cell r="AP46" t="str">
            <v>,11</v>
          </cell>
          <cell r="AQ46" t="str">
            <v>,-6</v>
          </cell>
          <cell r="AR46" t="str">
            <v/>
          </cell>
          <cell r="AS46" t="str">
            <v/>
          </cell>
          <cell r="AU46" t="str">
            <v>8,-11,6</v>
          </cell>
          <cell r="AV46" t="str">
            <v>-8,11,-6</v>
          </cell>
          <cell r="AW46" t="str">
            <v>8,-11,6</v>
          </cell>
          <cell r="AX46" t="str">
            <v>1 : 2</v>
          </cell>
        </row>
        <row r="47">
          <cell r="A47">
            <v>46</v>
          </cell>
          <cell r="B47">
            <v>43724</v>
          </cell>
          <cell r="C47" t="str">
            <v>12:00</v>
          </cell>
          <cell r="D47">
            <v>6</v>
          </cell>
          <cell r="E47" t="str">
            <v>8-17</v>
          </cell>
          <cell r="F47">
            <v>8</v>
          </cell>
          <cell r="G47" t="str">
            <v>ВОЛОШИН Александр</v>
          </cell>
          <cell r="H47">
            <v>17</v>
          </cell>
          <cell r="I47" t="str">
            <v>ВЛАДЫКИН Михаил</v>
          </cell>
          <cell r="J47">
            <v>11</v>
          </cell>
          <cell r="K47">
            <v>7</v>
          </cell>
          <cell r="L47">
            <v>11</v>
          </cell>
          <cell r="M47">
            <v>6</v>
          </cell>
          <cell r="U47">
            <v>2</v>
          </cell>
          <cell r="V47">
            <v>0</v>
          </cell>
          <cell r="W47">
            <v>1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7</v>
          </cell>
          <cell r="AJ47" t="str">
            <v>,6</v>
          </cell>
          <cell r="AK47" t="str">
            <v/>
          </cell>
          <cell r="AL47" t="str">
            <v/>
          </cell>
          <cell r="AM47" t="str">
            <v/>
          </cell>
          <cell r="AO47">
            <v>-7</v>
          </cell>
          <cell r="AP47" t="str">
            <v>,-6</v>
          </cell>
          <cell r="AQ47" t="str">
            <v/>
          </cell>
          <cell r="AR47" t="str">
            <v/>
          </cell>
          <cell r="AS47" t="str">
            <v/>
          </cell>
          <cell r="AU47" t="str">
            <v>7,6</v>
          </cell>
          <cell r="AV47" t="str">
            <v>-7,-6</v>
          </cell>
          <cell r="AW47" t="str">
            <v>7,6</v>
          </cell>
          <cell r="AX47" t="str">
            <v>0 : 2</v>
          </cell>
        </row>
        <row r="48">
          <cell r="A48">
            <v>47</v>
          </cell>
          <cell r="B48">
            <v>43724</v>
          </cell>
          <cell r="C48" t="str">
            <v>12:00</v>
          </cell>
          <cell r="D48">
            <v>7</v>
          </cell>
          <cell r="E48" t="str">
            <v>9-16</v>
          </cell>
          <cell r="F48">
            <v>9</v>
          </cell>
          <cell r="G48" t="str">
            <v>ДУШЕЙКО Денис</v>
          </cell>
          <cell r="H48">
            <v>16</v>
          </cell>
          <cell r="I48" t="str">
            <v>КУЗНЕЦОВ Кирилл</v>
          </cell>
          <cell r="J48">
            <v>2</v>
          </cell>
          <cell r="K48">
            <v>11</v>
          </cell>
          <cell r="L48">
            <v>4</v>
          </cell>
          <cell r="M48">
            <v>11</v>
          </cell>
          <cell r="U48">
            <v>0</v>
          </cell>
          <cell r="V48">
            <v>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C48">
            <v>1</v>
          </cell>
          <cell r="AD48">
            <v>1</v>
          </cell>
          <cell r="AE48">
            <v>0</v>
          </cell>
          <cell r="AF48">
            <v>0</v>
          </cell>
          <cell r="AG48">
            <v>0</v>
          </cell>
          <cell r="AI48">
            <v>-2</v>
          </cell>
          <cell r="AJ48" t="str">
            <v>,-4</v>
          </cell>
          <cell r="AK48" t="str">
            <v/>
          </cell>
          <cell r="AL48" t="str">
            <v/>
          </cell>
          <cell r="AM48" t="str">
            <v/>
          </cell>
          <cell r="AO48">
            <v>2</v>
          </cell>
          <cell r="AP48" t="str">
            <v>,4</v>
          </cell>
          <cell r="AQ48" t="str">
            <v/>
          </cell>
          <cell r="AR48" t="str">
            <v/>
          </cell>
          <cell r="AS48" t="str">
            <v/>
          </cell>
          <cell r="AU48" t="str">
            <v>-2,-4</v>
          </cell>
          <cell r="AV48" t="str">
            <v>2,4</v>
          </cell>
          <cell r="AW48" t="str">
            <v>2,4</v>
          </cell>
          <cell r="AX48" t="str">
            <v>0 : 2</v>
          </cell>
        </row>
        <row r="49">
          <cell r="A49">
            <v>48</v>
          </cell>
          <cell r="B49">
            <v>43724</v>
          </cell>
          <cell r="C49" t="str">
            <v>12:00</v>
          </cell>
          <cell r="D49">
            <v>8</v>
          </cell>
          <cell r="E49" t="str">
            <v>10-15</v>
          </cell>
          <cell r="F49">
            <v>10</v>
          </cell>
          <cell r="G49" t="str">
            <v>МУЧНИК Михаил</v>
          </cell>
          <cell r="H49">
            <v>15</v>
          </cell>
          <cell r="I49" t="str">
            <v>ПАРШИКОВ Дмитрий</v>
          </cell>
          <cell r="J49">
            <v>13</v>
          </cell>
          <cell r="K49">
            <v>11</v>
          </cell>
          <cell r="L49">
            <v>3</v>
          </cell>
          <cell r="M49">
            <v>11</v>
          </cell>
          <cell r="N49">
            <v>11</v>
          </cell>
          <cell r="O49">
            <v>8</v>
          </cell>
          <cell r="U49">
            <v>2</v>
          </cell>
          <cell r="V49">
            <v>1</v>
          </cell>
          <cell r="W49">
            <v>1</v>
          </cell>
          <cell r="X49">
            <v>0</v>
          </cell>
          <cell r="Y49">
            <v>1</v>
          </cell>
          <cell r="Z49">
            <v>0</v>
          </cell>
          <cell r="AA49">
            <v>0</v>
          </cell>
          <cell r="AC49">
            <v>0</v>
          </cell>
          <cell r="AD49">
            <v>1</v>
          </cell>
          <cell r="AE49">
            <v>0</v>
          </cell>
          <cell r="AF49">
            <v>0</v>
          </cell>
          <cell r="AG49">
            <v>0</v>
          </cell>
          <cell r="AI49">
            <v>11</v>
          </cell>
          <cell r="AJ49" t="str">
            <v>,-3</v>
          </cell>
          <cell r="AK49" t="str">
            <v>,8</v>
          </cell>
          <cell r="AL49" t="str">
            <v/>
          </cell>
          <cell r="AM49" t="str">
            <v/>
          </cell>
          <cell r="AO49">
            <v>-11</v>
          </cell>
          <cell r="AP49" t="str">
            <v>,3</v>
          </cell>
          <cell r="AQ49" t="str">
            <v>,-8</v>
          </cell>
          <cell r="AR49" t="str">
            <v/>
          </cell>
          <cell r="AS49" t="str">
            <v/>
          </cell>
          <cell r="AU49" t="str">
            <v>11,-3,8</v>
          </cell>
          <cell r="AV49" t="str">
            <v>-11,3,-8</v>
          </cell>
          <cell r="AW49" t="str">
            <v>11,-3,8</v>
          </cell>
          <cell r="AX49" t="str">
            <v>1 : 2</v>
          </cell>
        </row>
        <row r="50">
          <cell r="A50">
            <v>49</v>
          </cell>
          <cell r="B50">
            <v>43724</v>
          </cell>
          <cell r="C50" t="str">
            <v>12:00</v>
          </cell>
          <cell r="D50">
            <v>9</v>
          </cell>
          <cell r="E50" t="str">
            <v>11-14</v>
          </cell>
          <cell r="F50">
            <v>11</v>
          </cell>
          <cell r="G50" t="str">
            <v>ХУЗИН Сергей</v>
          </cell>
          <cell r="H50">
            <v>14</v>
          </cell>
          <cell r="I50" t="str">
            <v>ВОРОПАНОВ Александр</v>
          </cell>
          <cell r="J50">
            <v>6</v>
          </cell>
          <cell r="K50">
            <v>11</v>
          </cell>
          <cell r="L50">
            <v>11</v>
          </cell>
          <cell r="M50">
            <v>9</v>
          </cell>
          <cell r="N50">
            <v>11</v>
          </cell>
          <cell r="O50">
            <v>2</v>
          </cell>
          <cell r="U50">
            <v>2</v>
          </cell>
          <cell r="V50">
            <v>1</v>
          </cell>
          <cell r="W50">
            <v>0</v>
          </cell>
          <cell r="X50">
            <v>1</v>
          </cell>
          <cell r="Y50">
            <v>1</v>
          </cell>
          <cell r="Z50">
            <v>0</v>
          </cell>
          <cell r="AA50">
            <v>0</v>
          </cell>
          <cell r="AC50">
            <v>1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-6</v>
          </cell>
          <cell r="AJ50" t="str">
            <v>,9</v>
          </cell>
          <cell r="AK50" t="str">
            <v>,2</v>
          </cell>
          <cell r="AL50" t="str">
            <v/>
          </cell>
          <cell r="AM50" t="str">
            <v/>
          </cell>
          <cell r="AO50">
            <v>6</v>
          </cell>
          <cell r="AP50" t="str">
            <v>,-9</v>
          </cell>
          <cell r="AQ50" t="str">
            <v>,-2</v>
          </cell>
          <cell r="AR50" t="str">
            <v/>
          </cell>
          <cell r="AS50" t="str">
            <v/>
          </cell>
          <cell r="AU50" t="str">
            <v>-6,9,2</v>
          </cell>
          <cell r="AV50" t="str">
            <v>6,-9,-2</v>
          </cell>
          <cell r="AW50" t="str">
            <v>-6,9,2</v>
          </cell>
          <cell r="AX50" t="str">
            <v>1 : 2</v>
          </cell>
        </row>
        <row r="51">
          <cell r="A51">
            <v>50</v>
          </cell>
          <cell r="B51">
            <v>43724</v>
          </cell>
          <cell r="C51" t="str">
            <v>12:00</v>
          </cell>
          <cell r="D51">
            <v>10</v>
          </cell>
          <cell r="E51" t="str">
            <v>12-13</v>
          </cell>
          <cell r="F51">
            <v>12</v>
          </cell>
          <cell r="G51" t="str">
            <v>ВОРОНИН Сергей</v>
          </cell>
          <cell r="H51">
            <v>13</v>
          </cell>
          <cell r="I51" t="str">
            <v>РОЖКОВ Евгений</v>
          </cell>
          <cell r="J51">
            <v>11</v>
          </cell>
          <cell r="K51">
            <v>9</v>
          </cell>
          <cell r="L51">
            <v>11</v>
          </cell>
          <cell r="M51">
            <v>5</v>
          </cell>
          <cell r="U51">
            <v>2</v>
          </cell>
          <cell r="V51">
            <v>0</v>
          </cell>
          <cell r="W51">
            <v>1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I51">
            <v>9</v>
          </cell>
          <cell r="AJ51" t="str">
            <v>,5</v>
          </cell>
          <cell r="AK51" t="str">
            <v/>
          </cell>
          <cell r="AL51" t="str">
            <v/>
          </cell>
          <cell r="AM51" t="str">
            <v/>
          </cell>
          <cell r="AO51">
            <v>-9</v>
          </cell>
          <cell r="AP51" t="str">
            <v>,-5</v>
          </cell>
          <cell r="AQ51" t="str">
            <v/>
          </cell>
          <cell r="AR51" t="str">
            <v/>
          </cell>
          <cell r="AS51" t="str">
            <v/>
          </cell>
          <cell r="AU51" t="str">
            <v>9,5</v>
          </cell>
          <cell r="AV51" t="str">
            <v>-9,-5</v>
          </cell>
          <cell r="AW51" t="str">
            <v>9,5</v>
          </cell>
          <cell r="AX51" t="str">
            <v>0 : 2</v>
          </cell>
        </row>
        <row r="52">
          <cell r="A52">
            <v>51</v>
          </cell>
          <cell r="B52">
            <v>43724</v>
          </cell>
          <cell r="C52" t="str">
            <v>14:40</v>
          </cell>
          <cell r="D52">
            <v>1</v>
          </cell>
          <cell r="E52" t="str">
            <v>1-6</v>
          </cell>
          <cell r="F52">
            <v>1</v>
          </cell>
          <cell r="G52" t="str">
            <v>ТЕРЕНТЬЕВ Дмитрий</v>
          </cell>
          <cell r="H52">
            <v>6</v>
          </cell>
          <cell r="I52" t="str">
            <v>КУПЦОВ Владислав</v>
          </cell>
          <cell r="J52">
            <v>11</v>
          </cell>
          <cell r="K52">
            <v>6</v>
          </cell>
          <cell r="L52">
            <v>11</v>
          </cell>
          <cell r="M52">
            <v>4</v>
          </cell>
          <cell r="U52">
            <v>2</v>
          </cell>
          <cell r="V52">
            <v>0</v>
          </cell>
          <cell r="W52">
            <v>1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6</v>
          </cell>
          <cell r="AJ52" t="str">
            <v>,4</v>
          </cell>
          <cell r="AK52" t="str">
            <v/>
          </cell>
          <cell r="AL52" t="str">
            <v/>
          </cell>
          <cell r="AM52" t="str">
            <v/>
          </cell>
          <cell r="AO52">
            <v>-6</v>
          </cell>
          <cell r="AP52" t="str">
            <v>,-4</v>
          </cell>
          <cell r="AQ52" t="str">
            <v/>
          </cell>
          <cell r="AR52" t="str">
            <v/>
          </cell>
          <cell r="AS52" t="str">
            <v/>
          </cell>
          <cell r="AU52" t="str">
            <v>6,4</v>
          </cell>
          <cell r="AV52" t="str">
            <v>-6,-4</v>
          </cell>
          <cell r="AW52" t="str">
            <v>6,4</v>
          </cell>
          <cell r="AX52" t="str">
            <v>0 : 2</v>
          </cell>
        </row>
        <row r="53">
          <cell r="A53">
            <v>52</v>
          </cell>
          <cell r="B53">
            <v>43724</v>
          </cell>
          <cell r="C53" t="str">
            <v>14:40</v>
          </cell>
          <cell r="D53">
            <v>2</v>
          </cell>
          <cell r="E53" t="str">
            <v>2-5</v>
          </cell>
          <cell r="F53">
            <v>2</v>
          </cell>
          <cell r="G53" t="str">
            <v>КАЗАКОВ Сергей</v>
          </cell>
          <cell r="H53">
            <v>5</v>
          </cell>
          <cell r="I53" t="str">
            <v>НУРГАЛИЕВ Радик</v>
          </cell>
          <cell r="J53">
            <v>11</v>
          </cell>
          <cell r="K53">
            <v>6</v>
          </cell>
          <cell r="L53">
            <v>6</v>
          </cell>
          <cell r="M53">
            <v>11</v>
          </cell>
          <cell r="N53">
            <v>13</v>
          </cell>
          <cell r="O53">
            <v>11</v>
          </cell>
          <cell r="U53">
            <v>2</v>
          </cell>
          <cell r="V53">
            <v>1</v>
          </cell>
          <cell r="W53">
            <v>1</v>
          </cell>
          <cell r="X53">
            <v>0</v>
          </cell>
          <cell r="Y53">
            <v>1</v>
          </cell>
          <cell r="Z53">
            <v>0</v>
          </cell>
          <cell r="AA53">
            <v>0</v>
          </cell>
          <cell r="AC53">
            <v>0</v>
          </cell>
          <cell r="AD53">
            <v>1</v>
          </cell>
          <cell r="AE53">
            <v>0</v>
          </cell>
          <cell r="AF53">
            <v>0</v>
          </cell>
          <cell r="AG53">
            <v>0</v>
          </cell>
          <cell r="AI53">
            <v>6</v>
          </cell>
          <cell r="AJ53" t="str">
            <v>,-6</v>
          </cell>
          <cell r="AK53" t="str">
            <v>,11</v>
          </cell>
          <cell r="AL53" t="str">
            <v/>
          </cell>
          <cell r="AM53" t="str">
            <v/>
          </cell>
          <cell r="AO53">
            <v>-6</v>
          </cell>
          <cell r="AP53" t="str">
            <v>,6</v>
          </cell>
          <cell r="AQ53" t="str">
            <v>,-11</v>
          </cell>
          <cell r="AR53" t="str">
            <v/>
          </cell>
          <cell r="AS53" t="str">
            <v/>
          </cell>
          <cell r="AU53" t="str">
            <v>6,-6,11</v>
          </cell>
          <cell r="AV53" t="str">
            <v>-6,6,-11</v>
          </cell>
          <cell r="AW53" t="str">
            <v>6,-6,11</v>
          </cell>
          <cell r="AX53" t="str">
            <v>1 : 2</v>
          </cell>
        </row>
        <row r="54">
          <cell r="A54">
            <v>53</v>
          </cell>
          <cell r="B54">
            <v>43724</v>
          </cell>
          <cell r="C54" t="str">
            <v>14:40</v>
          </cell>
          <cell r="D54">
            <v>3</v>
          </cell>
          <cell r="E54" t="str">
            <v>3-4</v>
          </cell>
          <cell r="F54">
            <v>3</v>
          </cell>
          <cell r="G54" t="str">
            <v>КРОТОВ Станислав</v>
          </cell>
          <cell r="H54">
            <v>4</v>
          </cell>
          <cell r="I54" t="str">
            <v>ЧИРКОВ Никита</v>
          </cell>
          <cell r="J54">
            <v>11</v>
          </cell>
          <cell r="K54">
            <v>7</v>
          </cell>
          <cell r="L54">
            <v>12</v>
          </cell>
          <cell r="M54">
            <v>14</v>
          </cell>
          <cell r="N54">
            <v>11</v>
          </cell>
          <cell r="O54">
            <v>4</v>
          </cell>
          <cell r="U54">
            <v>2</v>
          </cell>
          <cell r="V54">
            <v>1</v>
          </cell>
          <cell r="W54">
            <v>1</v>
          </cell>
          <cell r="X54">
            <v>0</v>
          </cell>
          <cell r="Y54">
            <v>1</v>
          </cell>
          <cell r="Z54">
            <v>0</v>
          </cell>
          <cell r="AA54">
            <v>0</v>
          </cell>
          <cell r="AC54">
            <v>0</v>
          </cell>
          <cell r="AD54">
            <v>1</v>
          </cell>
          <cell r="AE54">
            <v>0</v>
          </cell>
          <cell r="AF54">
            <v>0</v>
          </cell>
          <cell r="AG54">
            <v>0</v>
          </cell>
          <cell r="AI54">
            <v>7</v>
          </cell>
          <cell r="AJ54" t="str">
            <v>,-12</v>
          </cell>
          <cell r="AK54" t="str">
            <v>,4</v>
          </cell>
          <cell r="AL54" t="str">
            <v/>
          </cell>
          <cell r="AM54" t="str">
            <v/>
          </cell>
          <cell r="AO54">
            <v>-7</v>
          </cell>
          <cell r="AP54" t="str">
            <v>,12</v>
          </cell>
          <cell r="AQ54" t="str">
            <v>,-4</v>
          </cell>
          <cell r="AR54" t="str">
            <v/>
          </cell>
          <cell r="AS54" t="str">
            <v/>
          </cell>
          <cell r="AU54" t="str">
            <v>7,-12,4</v>
          </cell>
          <cell r="AV54" t="str">
            <v>-7,12,-4</v>
          </cell>
          <cell r="AW54" t="str">
            <v>7,-12,4</v>
          </cell>
          <cell r="AX54" t="str">
            <v>1 : 2</v>
          </cell>
        </row>
        <row r="55">
          <cell r="A55">
            <v>54</v>
          </cell>
          <cell r="B55">
            <v>43724</v>
          </cell>
          <cell r="C55" t="str">
            <v>14:40</v>
          </cell>
          <cell r="D55">
            <v>4</v>
          </cell>
          <cell r="E55" t="str">
            <v>19-7</v>
          </cell>
          <cell r="F55">
            <v>19</v>
          </cell>
          <cell r="G55" t="str">
            <v>ЛУШНИКОВ Антон</v>
          </cell>
          <cell r="H55">
            <v>7</v>
          </cell>
          <cell r="I55" t="str">
            <v>АРТЕМОВ Дмитрий</v>
          </cell>
          <cell r="J55">
            <v>11</v>
          </cell>
          <cell r="K55">
            <v>7</v>
          </cell>
          <cell r="L55">
            <v>12</v>
          </cell>
          <cell r="M55">
            <v>10</v>
          </cell>
          <cell r="U55">
            <v>2</v>
          </cell>
          <cell r="V55">
            <v>0</v>
          </cell>
          <cell r="W55">
            <v>1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I55">
            <v>7</v>
          </cell>
          <cell r="AJ55" t="str">
            <v>,10</v>
          </cell>
          <cell r="AK55" t="str">
            <v/>
          </cell>
          <cell r="AL55" t="str">
            <v/>
          </cell>
          <cell r="AM55" t="str">
            <v/>
          </cell>
          <cell r="AO55">
            <v>-7</v>
          </cell>
          <cell r="AP55" t="str">
            <v>,-10</v>
          </cell>
          <cell r="AQ55" t="str">
            <v/>
          </cell>
          <cell r="AR55" t="str">
            <v/>
          </cell>
          <cell r="AS55" t="str">
            <v/>
          </cell>
          <cell r="AU55" t="str">
            <v>7,10</v>
          </cell>
          <cell r="AV55" t="str">
            <v>-7,-10</v>
          </cell>
          <cell r="AW55" t="str">
            <v>7,10</v>
          </cell>
          <cell r="AX55" t="str">
            <v>0 : 2</v>
          </cell>
        </row>
        <row r="56">
          <cell r="A56">
            <v>55</v>
          </cell>
          <cell r="B56">
            <v>43724</v>
          </cell>
          <cell r="C56" t="str">
            <v>14:40</v>
          </cell>
          <cell r="D56">
            <v>5</v>
          </cell>
          <cell r="E56" t="str">
            <v>18-8</v>
          </cell>
          <cell r="F56">
            <v>18</v>
          </cell>
          <cell r="G56" t="str">
            <v>БОЙЦОВ Сергей</v>
          </cell>
          <cell r="H56">
            <v>8</v>
          </cell>
          <cell r="I56" t="str">
            <v>ВОЛОШИН Александр</v>
          </cell>
          <cell r="J56">
            <v>11</v>
          </cell>
          <cell r="K56">
            <v>8</v>
          </cell>
          <cell r="L56">
            <v>5</v>
          </cell>
          <cell r="M56">
            <v>11</v>
          </cell>
          <cell r="N56">
            <v>11</v>
          </cell>
          <cell r="O56">
            <v>6</v>
          </cell>
          <cell r="U56">
            <v>2</v>
          </cell>
          <cell r="V56">
            <v>1</v>
          </cell>
          <cell r="W56">
            <v>1</v>
          </cell>
          <cell r="X56">
            <v>0</v>
          </cell>
          <cell r="Y56">
            <v>1</v>
          </cell>
          <cell r="Z56">
            <v>0</v>
          </cell>
          <cell r="AA56">
            <v>0</v>
          </cell>
          <cell r="AC56">
            <v>0</v>
          </cell>
          <cell r="AD56">
            <v>1</v>
          </cell>
          <cell r="AE56">
            <v>0</v>
          </cell>
          <cell r="AF56">
            <v>0</v>
          </cell>
          <cell r="AG56">
            <v>0</v>
          </cell>
          <cell r="AI56">
            <v>8</v>
          </cell>
          <cell r="AJ56" t="str">
            <v>,-5</v>
          </cell>
          <cell r="AK56" t="str">
            <v>,6</v>
          </cell>
          <cell r="AL56" t="str">
            <v/>
          </cell>
          <cell r="AM56" t="str">
            <v/>
          </cell>
          <cell r="AO56">
            <v>-8</v>
          </cell>
          <cell r="AP56" t="str">
            <v>,5</v>
          </cell>
          <cell r="AQ56" t="str">
            <v>,-6</v>
          </cell>
          <cell r="AR56" t="str">
            <v/>
          </cell>
          <cell r="AS56" t="str">
            <v/>
          </cell>
          <cell r="AU56" t="str">
            <v>8,-5,6</v>
          </cell>
          <cell r="AV56" t="str">
            <v>-8,5,-6</v>
          </cell>
          <cell r="AW56" t="str">
            <v>8,-5,6</v>
          </cell>
          <cell r="AX56" t="str">
            <v>1 : 2</v>
          </cell>
        </row>
        <row r="57">
          <cell r="A57">
            <v>56</v>
          </cell>
          <cell r="B57">
            <v>43724</v>
          </cell>
          <cell r="C57" t="str">
            <v>14:40</v>
          </cell>
          <cell r="D57">
            <v>6</v>
          </cell>
          <cell r="E57" t="str">
            <v>17-9</v>
          </cell>
          <cell r="F57">
            <v>17</v>
          </cell>
          <cell r="G57" t="str">
            <v>ВЛАДЫКИН Михаил</v>
          </cell>
          <cell r="H57">
            <v>9</v>
          </cell>
          <cell r="I57" t="str">
            <v>ДУШЕЙКО Денис</v>
          </cell>
          <cell r="J57">
            <v>11</v>
          </cell>
          <cell r="K57">
            <v>2</v>
          </cell>
          <cell r="L57">
            <v>11</v>
          </cell>
          <cell r="M57">
            <v>6</v>
          </cell>
          <cell r="U57">
            <v>2</v>
          </cell>
          <cell r="V57">
            <v>0</v>
          </cell>
          <cell r="W57">
            <v>1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I57">
            <v>2</v>
          </cell>
          <cell r="AJ57" t="str">
            <v>,6</v>
          </cell>
          <cell r="AK57" t="str">
            <v/>
          </cell>
          <cell r="AL57" t="str">
            <v/>
          </cell>
          <cell r="AM57" t="str">
            <v/>
          </cell>
          <cell r="AO57">
            <v>-2</v>
          </cell>
          <cell r="AP57" t="str">
            <v>,-6</v>
          </cell>
          <cell r="AQ57" t="str">
            <v/>
          </cell>
          <cell r="AR57" t="str">
            <v/>
          </cell>
          <cell r="AS57" t="str">
            <v/>
          </cell>
          <cell r="AU57" t="str">
            <v>2,6</v>
          </cell>
          <cell r="AV57" t="str">
            <v>-2,-6</v>
          </cell>
          <cell r="AW57" t="str">
            <v>2,6</v>
          </cell>
          <cell r="AX57" t="str">
            <v>0 : 2</v>
          </cell>
        </row>
        <row r="58">
          <cell r="A58">
            <v>57</v>
          </cell>
          <cell r="B58">
            <v>43724</v>
          </cell>
          <cell r="C58" t="str">
            <v>14:40</v>
          </cell>
          <cell r="D58">
            <v>7</v>
          </cell>
          <cell r="E58" t="str">
            <v>16-10</v>
          </cell>
          <cell r="F58">
            <v>16</v>
          </cell>
          <cell r="G58" t="str">
            <v>КУЗНЕЦОВ Кирилл</v>
          </cell>
          <cell r="H58">
            <v>10</v>
          </cell>
          <cell r="I58" t="str">
            <v>МУЧНИК Михаил</v>
          </cell>
          <cell r="J58">
            <v>11</v>
          </cell>
          <cell r="K58">
            <v>5</v>
          </cell>
          <cell r="L58">
            <v>11</v>
          </cell>
          <cell r="M58">
            <v>9</v>
          </cell>
          <cell r="U58">
            <v>2</v>
          </cell>
          <cell r="V58">
            <v>0</v>
          </cell>
          <cell r="W58">
            <v>1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I58">
            <v>5</v>
          </cell>
          <cell r="AJ58" t="str">
            <v>,9</v>
          </cell>
          <cell r="AK58" t="str">
            <v/>
          </cell>
          <cell r="AL58" t="str">
            <v/>
          </cell>
          <cell r="AM58" t="str">
            <v/>
          </cell>
          <cell r="AO58">
            <v>-5</v>
          </cell>
          <cell r="AP58" t="str">
            <v>,-9</v>
          </cell>
          <cell r="AQ58" t="str">
            <v/>
          </cell>
          <cell r="AR58" t="str">
            <v/>
          </cell>
          <cell r="AS58" t="str">
            <v/>
          </cell>
          <cell r="AU58" t="str">
            <v>5,9</v>
          </cell>
          <cell r="AV58" t="str">
            <v>-5,-9</v>
          </cell>
          <cell r="AW58" t="str">
            <v>5,9</v>
          </cell>
          <cell r="AX58" t="str">
            <v>0 : 2</v>
          </cell>
        </row>
        <row r="59">
          <cell r="A59">
            <v>58</v>
          </cell>
          <cell r="B59">
            <v>43724</v>
          </cell>
          <cell r="C59" t="str">
            <v>14:40</v>
          </cell>
          <cell r="D59">
            <v>8</v>
          </cell>
          <cell r="E59" t="str">
            <v>15-11</v>
          </cell>
          <cell r="F59">
            <v>15</v>
          </cell>
          <cell r="G59" t="str">
            <v>ПАРШИКОВ Дмитрий</v>
          </cell>
          <cell r="H59">
            <v>11</v>
          </cell>
          <cell r="I59" t="str">
            <v>ХУЗИН Сергей</v>
          </cell>
          <cell r="J59">
            <v>11</v>
          </cell>
          <cell r="K59">
            <v>6</v>
          </cell>
          <cell r="L59">
            <v>12</v>
          </cell>
          <cell r="M59">
            <v>10</v>
          </cell>
          <cell r="U59">
            <v>2</v>
          </cell>
          <cell r="V59">
            <v>0</v>
          </cell>
          <cell r="W59">
            <v>1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I59">
            <v>6</v>
          </cell>
          <cell r="AJ59" t="str">
            <v>,10</v>
          </cell>
          <cell r="AK59" t="str">
            <v/>
          </cell>
          <cell r="AL59" t="str">
            <v/>
          </cell>
          <cell r="AM59" t="str">
            <v/>
          </cell>
          <cell r="AO59">
            <v>-6</v>
          </cell>
          <cell r="AP59" t="str">
            <v>,-10</v>
          </cell>
          <cell r="AQ59" t="str">
            <v/>
          </cell>
          <cell r="AR59" t="str">
            <v/>
          </cell>
          <cell r="AS59" t="str">
            <v/>
          </cell>
          <cell r="AU59" t="str">
            <v>6,10</v>
          </cell>
          <cell r="AV59" t="str">
            <v>-6,-10</v>
          </cell>
          <cell r="AW59" t="str">
            <v>6,10</v>
          </cell>
          <cell r="AX59" t="str">
            <v>0 : 2</v>
          </cell>
        </row>
        <row r="60">
          <cell r="A60">
            <v>59</v>
          </cell>
          <cell r="B60">
            <v>43724</v>
          </cell>
          <cell r="C60" t="str">
            <v>14:40</v>
          </cell>
          <cell r="D60">
            <v>9</v>
          </cell>
          <cell r="E60" t="str">
            <v>14-12</v>
          </cell>
          <cell r="F60">
            <v>14</v>
          </cell>
          <cell r="G60" t="str">
            <v>ВОРОПАНОВ Александр</v>
          </cell>
          <cell r="H60">
            <v>12</v>
          </cell>
          <cell r="I60" t="str">
            <v>ВОРОНИН Сергей</v>
          </cell>
          <cell r="J60">
            <v>3</v>
          </cell>
          <cell r="K60">
            <v>11</v>
          </cell>
          <cell r="L60">
            <v>11</v>
          </cell>
          <cell r="M60">
            <v>7</v>
          </cell>
          <cell r="N60">
            <v>8</v>
          </cell>
          <cell r="O60">
            <v>11</v>
          </cell>
          <cell r="U60">
            <v>1</v>
          </cell>
          <cell r="V60">
            <v>2</v>
          </cell>
          <cell r="W60">
            <v>0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C60">
            <v>1</v>
          </cell>
          <cell r="AD60">
            <v>0</v>
          </cell>
          <cell r="AE60">
            <v>1</v>
          </cell>
          <cell r="AF60">
            <v>0</v>
          </cell>
          <cell r="AG60">
            <v>0</v>
          </cell>
          <cell r="AI60">
            <v>-3</v>
          </cell>
          <cell r="AJ60" t="str">
            <v>,7</v>
          </cell>
          <cell r="AK60" t="str">
            <v>,-8</v>
          </cell>
          <cell r="AL60" t="str">
            <v/>
          </cell>
          <cell r="AM60" t="str">
            <v/>
          </cell>
          <cell r="AO60">
            <v>3</v>
          </cell>
          <cell r="AP60" t="str">
            <v>,-7</v>
          </cell>
          <cell r="AQ60" t="str">
            <v>,8</v>
          </cell>
          <cell r="AR60" t="str">
            <v/>
          </cell>
          <cell r="AS60" t="str">
            <v/>
          </cell>
          <cell r="AU60" t="str">
            <v>-3,7,-8</v>
          </cell>
          <cell r="AV60" t="str">
            <v>3,-7,8</v>
          </cell>
          <cell r="AW60" t="str">
            <v>3,-7,8</v>
          </cell>
          <cell r="AX60" t="str">
            <v>1 : 2</v>
          </cell>
        </row>
        <row r="61">
          <cell r="A61">
            <v>60</v>
          </cell>
          <cell r="B61">
            <v>43724</v>
          </cell>
          <cell r="C61" t="str">
            <v>14:40</v>
          </cell>
          <cell r="D61">
            <v>10</v>
          </cell>
          <cell r="E61" t="str">
            <v>20-13</v>
          </cell>
          <cell r="F61">
            <v>20</v>
          </cell>
          <cell r="G61" t="str">
            <v>ЛЮБАВСКИЙ Арсений</v>
          </cell>
          <cell r="H61">
            <v>13</v>
          </cell>
          <cell r="I61" t="str">
            <v>РОЖКОВ Евгений</v>
          </cell>
          <cell r="J61">
            <v>11</v>
          </cell>
          <cell r="K61">
            <v>5</v>
          </cell>
          <cell r="L61">
            <v>9</v>
          </cell>
          <cell r="M61">
            <v>11</v>
          </cell>
          <cell r="N61">
            <v>11</v>
          </cell>
          <cell r="O61">
            <v>5</v>
          </cell>
          <cell r="U61">
            <v>2</v>
          </cell>
          <cell r="V61">
            <v>1</v>
          </cell>
          <cell r="W61">
            <v>1</v>
          </cell>
          <cell r="X61">
            <v>0</v>
          </cell>
          <cell r="Y61">
            <v>1</v>
          </cell>
          <cell r="Z61">
            <v>0</v>
          </cell>
          <cell r="AA61">
            <v>0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I61">
            <v>5</v>
          </cell>
          <cell r="AJ61" t="str">
            <v>,-9</v>
          </cell>
          <cell r="AK61" t="str">
            <v>,5</v>
          </cell>
          <cell r="AL61" t="str">
            <v/>
          </cell>
          <cell r="AM61" t="str">
            <v/>
          </cell>
          <cell r="AO61">
            <v>-5</v>
          </cell>
          <cell r="AP61" t="str">
            <v>,9</v>
          </cell>
          <cell r="AQ61" t="str">
            <v>,-5</v>
          </cell>
          <cell r="AR61" t="str">
            <v/>
          </cell>
          <cell r="AS61" t="str">
            <v/>
          </cell>
          <cell r="AU61" t="str">
            <v>5,-9,5</v>
          </cell>
          <cell r="AV61" t="str">
            <v>-5,9,-5</v>
          </cell>
          <cell r="AW61" t="str">
            <v>5,-9,5</v>
          </cell>
          <cell r="AX61" t="str">
            <v>1 : 2</v>
          </cell>
        </row>
        <row r="62">
          <cell r="A62">
            <v>61</v>
          </cell>
          <cell r="B62">
            <v>43724</v>
          </cell>
          <cell r="C62" t="str">
            <v>15:20</v>
          </cell>
          <cell r="D62">
            <v>1</v>
          </cell>
          <cell r="E62" t="str">
            <v>7-1</v>
          </cell>
          <cell r="F62">
            <v>7</v>
          </cell>
          <cell r="G62" t="str">
            <v>АРТЕМОВ Дмитрий</v>
          </cell>
          <cell r="H62">
            <v>1</v>
          </cell>
          <cell r="I62" t="str">
            <v>ТЕРЕНТЬЕВ Дмитрий</v>
          </cell>
          <cell r="J62">
            <v>8</v>
          </cell>
          <cell r="K62">
            <v>11</v>
          </cell>
          <cell r="L62">
            <v>4</v>
          </cell>
          <cell r="M62">
            <v>11</v>
          </cell>
          <cell r="U62">
            <v>0</v>
          </cell>
          <cell r="V62">
            <v>2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C62">
            <v>1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I62">
            <v>-8</v>
          </cell>
          <cell r="AJ62" t="str">
            <v>,-4</v>
          </cell>
          <cell r="AK62" t="str">
            <v/>
          </cell>
          <cell r="AL62" t="str">
            <v/>
          </cell>
          <cell r="AM62" t="str">
            <v/>
          </cell>
          <cell r="AO62">
            <v>8</v>
          </cell>
          <cell r="AP62" t="str">
            <v>,4</v>
          </cell>
          <cell r="AQ62" t="str">
            <v/>
          </cell>
          <cell r="AR62" t="str">
            <v/>
          </cell>
          <cell r="AS62" t="str">
            <v/>
          </cell>
          <cell r="AU62" t="str">
            <v>-8,-4</v>
          </cell>
          <cell r="AV62" t="str">
            <v>8,4</v>
          </cell>
          <cell r="AW62" t="str">
            <v>8,4</v>
          </cell>
          <cell r="AX62" t="str">
            <v>0 : 2</v>
          </cell>
        </row>
        <row r="63">
          <cell r="A63">
            <v>62</v>
          </cell>
          <cell r="B63">
            <v>43724</v>
          </cell>
          <cell r="C63" t="str">
            <v>15:20</v>
          </cell>
          <cell r="D63">
            <v>2</v>
          </cell>
          <cell r="E63" t="str">
            <v>6-2</v>
          </cell>
          <cell r="F63">
            <v>6</v>
          </cell>
          <cell r="G63" t="str">
            <v>КУПЦОВ Владислав</v>
          </cell>
          <cell r="H63">
            <v>2</v>
          </cell>
          <cell r="I63" t="str">
            <v>КАЗАКОВ Сергей</v>
          </cell>
          <cell r="J63">
            <v>5</v>
          </cell>
          <cell r="K63">
            <v>11</v>
          </cell>
          <cell r="L63">
            <v>4</v>
          </cell>
          <cell r="M63">
            <v>11</v>
          </cell>
          <cell r="U63">
            <v>0</v>
          </cell>
          <cell r="V63">
            <v>2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1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I63">
            <v>-5</v>
          </cell>
          <cell r="AJ63" t="str">
            <v>,-4</v>
          </cell>
          <cell r="AK63" t="str">
            <v/>
          </cell>
          <cell r="AL63" t="str">
            <v/>
          </cell>
          <cell r="AM63" t="str">
            <v/>
          </cell>
          <cell r="AO63">
            <v>5</v>
          </cell>
          <cell r="AP63" t="str">
            <v>,4</v>
          </cell>
          <cell r="AQ63" t="str">
            <v/>
          </cell>
          <cell r="AR63" t="str">
            <v/>
          </cell>
          <cell r="AS63" t="str">
            <v/>
          </cell>
          <cell r="AU63" t="str">
            <v>-5,-4</v>
          </cell>
          <cell r="AV63" t="str">
            <v>5,4</v>
          </cell>
          <cell r="AW63" t="str">
            <v>5,4</v>
          </cell>
          <cell r="AX63" t="str">
            <v>0 : 2</v>
          </cell>
        </row>
        <row r="64">
          <cell r="A64">
            <v>63</v>
          </cell>
          <cell r="B64">
            <v>43724</v>
          </cell>
          <cell r="C64" t="str">
            <v>15:20</v>
          </cell>
          <cell r="D64">
            <v>3</v>
          </cell>
          <cell r="E64" t="str">
            <v>5-3</v>
          </cell>
          <cell r="F64">
            <v>5</v>
          </cell>
          <cell r="G64" t="str">
            <v>НУРГАЛИЕВ Радик</v>
          </cell>
          <cell r="H64">
            <v>3</v>
          </cell>
          <cell r="I64" t="str">
            <v>КРОТОВ Станислав</v>
          </cell>
          <cell r="J64">
            <v>12</v>
          </cell>
          <cell r="K64">
            <v>14</v>
          </cell>
          <cell r="L64">
            <v>2</v>
          </cell>
          <cell r="M64">
            <v>11</v>
          </cell>
          <cell r="U64">
            <v>0</v>
          </cell>
          <cell r="V64">
            <v>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1</v>
          </cell>
          <cell r="AD64">
            <v>1</v>
          </cell>
          <cell r="AE64">
            <v>0</v>
          </cell>
          <cell r="AF64">
            <v>0</v>
          </cell>
          <cell r="AG64">
            <v>0</v>
          </cell>
          <cell r="AI64">
            <v>-12</v>
          </cell>
          <cell r="AJ64" t="str">
            <v>,-2</v>
          </cell>
          <cell r="AK64" t="str">
            <v/>
          </cell>
          <cell r="AL64" t="str">
            <v/>
          </cell>
          <cell r="AM64" t="str">
            <v/>
          </cell>
          <cell r="AO64">
            <v>12</v>
          </cell>
          <cell r="AP64" t="str">
            <v>,2</v>
          </cell>
          <cell r="AQ64" t="str">
            <v/>
          </cell>
          <cell r="AR64" t="str">
            <v/>
          </cell>
          <cell r="AS64" t="str">
            <v/>
          </cell>
          <cell r="AU64" t="str">
            <v>-12,-2</v>
          </cell>
          <cell r="AV64" t="str">
            <v>12,2</v>
          </cell>
          <cell r="AW64" t="str">
            <v>12,2</v>
          </cell>
          <cell r="AX64" t="str">
            <v>0 : 2</v>
          </cell>
        </row>
        <row r="65">
          <cell r="A65">
            <v>64</v>
          </cell>
          <cell r="B65">
            <v>43724</v>
          </cell>
          <cell r="C65" t="str">
            <v>15:20</v>
          </cell>
          <cell r="D65">
            <v>4</v>
          </cell>
          <cell r="E65" t="str">
            <v>4-20</v>
          </cell>
          <cell r="F65">
            <v>4</v>
          </cell>
          <cell r="G65" t="str">
            <v>ЧИРКОВ Никита</v>
          </cell>
          <cell r="H65">
            <v>20</v>
          </cell>
          <cell r="I65" t="str">
            <v>ЛЮБАВСКИЙ Арсений</v>
          </cell>
          <cell r="J65">
            <v>7</v>
          </cell>
          <cell r="K65">
            <v>11</v>
          </cell>
          <cell r="L65">
            <v>4</v>
          </cell>
          <cell r="M65">
            <v>11</v>
          </cell>
          <cell r="U65">
            <v>0</v>
          </cell>
          <cell r="V65">
            <v>2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1</v>
          </cell>
          <cell r="AD65">
            <v>1</v>
          </cell>
          <cell r="AE65">
            <v>0</v>
          </cell>
          <cell r="AF65">
            <v>0</v>
          </cell>
          <cell r="AG65">
            <v>0</v>
          </cell>
          <cell r="AI65">
            <v>-7</v>
          </cell>
          <cell r="AJ65" t="str">
            <v>,-4</v>
          </cell>
          <cell r="AK65" t="str">
            <v/>
          </cell>
          <cell r="AL65" t="str">
            <v/>
          </cell>
          <cell r="AM65" t="str">
            <v/>
          </cell>
          <cell r="AO65">
            <v>7</v>
          </cell>
          <cell r="AP65" t="str">
            <v>,4</v>
          </cell>
          <cell r="AQ65" t="str">
            <v/>
          </cell>
          <cell r="AR65" t="str">
            <v/>
          </cell>
          <cell r="AS65" t="str">
            <v/>
          </cell>
          <cell r="AU65" t="str">
            <v>-7,-4</v>
          </cell>
          <cell r="AV65" t="str">
            <v>7,4</v>
          </cell>
          <cell r="AW65" t="str">
            <v>7,4</v>
          </cell>
          <cell r="AX65" t="str">
            <v>0 : 2</v>
          </cell>
        </row>
        <row r="66">
          <cell r="A66">
            <v>65</v>
          </cell>
          <cell r="B66">
            <v>43724</v>
          </cell>
          <cell r="C66" t="str">
            <v>15:20</v>
          </cell>
          <cell r="D66">
            <v>5</v>
          </cell>
          <cell r="E66" t="str">
            <v>8-19</v>
          </cell>
          <cell r="F66">
            <v>8</v>
          </cell>
          <cell r="G66" t="str">
            <v>ВОЛОШИН Александр</v>
          </cell>
          <cell r="H66">
            <v>19</v>
          </cell>
          <cell r="I66" t="str">
            <v>ЛУШНИКОВ Антон</v>
          </cell>
          <cell r="J66">
            <v>2</v>
          </cell>
          <cell r="K66">
            <v>11</v>
          </cell>
          <cell r="L66">
            <v>5</v>
          </cell>
          <cell r="M66">
            <v>11</v>
          </cell>
          <cell r="U66">
            <v>0</v>
          </cell>
          <cell r="V66">
            <v>2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C66">
            <v>1</v>
          </cell>
          <cell r="AD66">
            <v>1</v>
          </cell>
          <cell r="AE66">
            <v>0</v>
          </cell>
          <cell r="AF66">
            <v>0</v>
          </cell>
          <cell r="AG66">
            <v>0</v>
          </cell>
          <cell r="AI66">
            <v>-2</v>
          </cell>
          <cell r="AJ66" t="str">
            <v>,-5</v>
          </cell>
          <cell r="AK66" t="str">
            <v/>
          </cell>
          <cell r="AL66" t="str">
            <v/>
          </cell>
          <cell r="AM66" t="str">
            <v/>
          </cell>
          <cell r="AO66">
            <v>2</v>
          </cell>
          <cell r="AP66" t="str">
            <v>,5</v>
          </cell>
          <cell r="AQ66" t="str">
            <v/>
          </cell>
          <cell r="AR66" t="str">
            <v/>
          </cell>
          <cell r="AS66" t="str">
            <v/>
          </cell>
          <cell r="AU66" t="str">
            <v>-2,-5</v>
          </cell>
          <cell r="AV66" t="str">
            <v>2,5</v>
          </cell>
          <cell r="AW66" t="str">
            <v>2,5</v>
          </cell>
          <cell r="AX66" t="str">
            <v>0 : 2</v>
          </cell>
        </row>
        <row r="67">
          <cell r="A67">
            <v>66</v>
          </cell>
          <cell r="B67">
            <v>43724</v>
          </cell>
          <cell r="C67" t="str">
            <v>15:20</v>
          </cell>
          <cell r="D67">
            <v>6</v>
          </cell>
          <cell r="E67" t="str">
            <v>9-18</v>
          </cell>
          <cell r="F67">
            <v>9</v>
          </cell>
          <cell r="G67" t="str">
            <v>ДУШЕЙКО Денис</v>
          </cell>
          <cell r="H67">
            <v>18</v>
          </cell>
          <cell r="I67" t="str">
            <v>БОЙЦОВ Сергей</v>
          </cell>
          <cell r="J67">
            <v>9</v>
          </cell>
          <cell r="K67">
            <v>11</v>
          </cell>
          <cell r="L67">
            <v>7</v>
          </cell>
          <cell r="M67">
            <v>11</v>
          </cell>
          <cell r="U67">
            <v>0</v>
          </cell>
          <cell r="V67">
            <v>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C67">
            <v>1</v>
          </cell>
          <cell r="AD67">
            <v>1</v>
          </cell>
          <cell r="AE67">
            <v>0</v>
          </cell>
          <cell r="AF67">
            <v>0</v>
          </cell>
          <cell r="AG67">
            <v>0</v>
          </cell>
          <cell r="AI67">
            <v>-9</v>
          </cell>
          <cell r="AJ67" t="str">
            <v>,-7</v>
          </cell>
          <cell r="AK67" t="str">
            <v/>
          </cell>
          <cell r="AL67" t="str">
            <v/>
          </cell>
          <cell r="AM67" t="str">
            <v/>
          </cell>
          <cell r="AO67">
            <v>9</v>
          </cell>
          <cell r="AP67" t="str">
            <v>,7</v>
          </cell>
          <cell r="AQ67" t="str">
            <v/>
          </cell>
          <cell r="AR67" t="str">
            <v/>
          </cell>
          <cell r="AS67" t="str">
            <v/>
          </cell>
          <cell r="AU67" t="str">
            <v>-9,-7</v>
          </cell>
          <cell r="AV67" t="str">
            <v>9,7</v>
          </cell>
          <cell r="AW67" t="str">
            <v>9,7</v>
          </cell>
          <cell r="AX67" t="str">
            <v>0 : 2</v>
          </cell>
        </row>
        <row r="68">
          <cell r="A68">
            <v>67</v>
          </cell>
          <cell r="B68">
            <v>43724</v>
          </cell>
          <cell r="C68" t="str">
            <v>15:20</v>
          </cell>
          <cell r="D68">
            <v>7</v>
          </cell>
          <cell r="E68" t="str">
            <v>10-17</v>
          </cell>
          <cell r="F68">
            <v>10</v>
          </cell>
          <cell r="G68" t="str">
            <v>МУЧНИК Михаил</v>
          </cell>
          <cell r="H68">
            <v>17</v>
          </cell>
          <cell r="I68" t="str">
            <v>ВЛАДЫКИН Михаил</v>
          </cell>
          <cell r="J68">
            <v>11</v>
          </cell>
          <cell r="K68">
            <v>7</v>
          </cell>
          <cell r="L68">
            <v>11</v>
          </cell>
          <cell r="M68">
            <v>8</v>
          </cell>
          <cell r="U68">
            <v>2</v>
          </cell>
          <cell r="V68">
            <v>0</v>
          </cell>
          <cell r="W68">
            <v>1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I68">
            <v>7</v>
          </cell>
          <cell r="AJ68" t="str">
            <v>,8</v>
          </cell>
          <cell r="AK68" t="str">
            <v/>
          </cell>
          <cell r="AL68" t="str">
            <v/>
          </cell>
          <cell r="AM68" t="str">
            <v/>
          </cell>
          <cell r="AO68">
            <v>-7</v>
          </cell>
          <cell r="AP68" t="str">
            <v>,-8</v>
          </cell>
          <cell r="AQ68" t="str">
            <v/>
          </cell>
          <cell r="AR68" t="str">
            <v/>
          </cell>
          <cell r="AS68" t="str">
            <v/>
          </cell>
          <cell r="AU68" t="str">
            <v>7,8</v>
          </cell>
          <cell r="AV68" t="str">
            <v>-7,-8</v>
          </cell>
          <cell r="AW68" t="str">
            <v>7,8</v>
          </cell>
          <cell r="AX68" t="str">
            <v>0 : 2</v>
          </cell>
        </row>
        <row r="69">
          <cell r="A69">
            <v>68</v>
          </cell>
          <cell r="B69">
            <v>43724</v>
          </cell>
          <cell r="C69" t="str">
            <v>15:20</v>
          </cell>
          <cell r="D69">
            <v>8</v>
          </cell>
          <cell r="E69" t="str">
            <v>11-16</v>
          </cell>
          <cell r="F69">
            <v>11</v>
          </cell>
          <cell r="G69" t="str">
            <v>ХУЗИН Сергей</v>
          </cell>
          <cell r="H69">
            <v>16</v>
          </cell>
          <cell r="I69" t="str">
            <v>КУЗНЕЦОВ Кирилл</v>
          </cell>
          <cell r="J69">
            <v>7</v>
          </cell>
          <cell r="K69">
            <v>11</v>
          </cell>
          <cell r="L69">
            <v>5</v>
          </cell>
          <cell r="M69">
            <v>11</v>
          </cell>
          <cell r="U69">
            <v>0</v>
          </cell>
          <cell r="V69">
            <v>2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1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I69">
            <v>-7</v>
          </cell>
          <cell r="AJ69" t="str">
            <v>,-5</v>
          </cell>
          <cell r="AK69" t="str">
            <v/>
          </cell>
          <cell r="AL69" t="str">
            <v/>
          </cell>
          <cell r="AM69" t="str">
            <v/>
          </cell>
          <cell r="AO69">
            <v>7</v>
          </cell>
          <cell r="AP69" t="str">
            <v>,5</v>
          </cell>
          <cell r="AQ69" t="str">
            <v/>
          </cell>
          <cell r="AR69" t="str">
            <v/>
          </cell>
          <cell r="AS69" t="str">
            <v/>
          </cell>
          <cell r="AU69" t="str">
            <v>-7,-5</v>
          </cell>
          <cell r="AV69" t="str">
            <v>7,5</v>
          </cell>
          <cell r="AW69" t="str">
            <v>7,5</v>
          </cell>
          <cell r="AX69" t="str">
            <v>0 : 2</v>
          </cell>
        </row>
        <row r="70">
          <cell r="A70">
            <v>69</v>
          </cell>
          <cell r="B70">
            <v>43724</v>
          </cell>
          <cell r="C70" t="str">
            <v>15:20</v>
          </cell>
          <cell r="D70">
            <v>9</v>
          </cell>
          <cell r="E70" t="str">
            <v>12-15</v>
          </cell>
          <cell r="F70">
            <v>12</v>
          </cell>
          <cell r="G70" t="str">
            <v>ВОРОНИН Сергей</v>
          </cell>
          <cell r="H70">
            <v>15</v>
          </cell>
          <cell r="I70" t="str">
            <v>ПАРШИКОВ Дмитрий</v>
          </cell>
          <cell r="J70">
            <v>11</v>
          </cell>
          <cell r="K70">
            <v>9</v>
          </cell>
          <cell r="L70">
            <v>6</v>
          </cell>
          <cell r="M70">
            <v>11</v>
          </cell>
          <cell r="N70">
            <v>6</v>
          </cell>
          <cell r="O70">
            <v>11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D70">
            <v>1</v>
          </cell>
          <cell r="AE70">
            <v>1</v>
          </cell>
          <cell r="AF70">
            <v>0</v>
          </cell>
          <cell r="AG70">
            <v>0</v>
          </cell>
          <cell r="AI70">
            <v>9</v>
          </cell>
          <cell r="AJ70" t="str">
            <v>,-6</v>
          </cell>
          <cell r="AK70" t="str">
            <v>,-6</v>
          </cell>
          <cell r="AL70" t="str">
            <v/>
          </cell>
          <cell r="AM70" t="str">
            <v/>
          </cell>
          <cell r="AO70">
            <v>-9</v>
          </cell>
          <cell r="AP70" t="str">
            <v>,6</v>
          </cell>
          <cell r="AQ70" t="str">
            <v>,6</v>
          </cell>
          <cell r="AR70" t="str">
            <v/>
          </cell>
          <cell r="AS70" t="str">
            <v/>
          </cell>
          <cell r="AU70" t="str">
            <v>9,-6,-6</v>
          </cell>
          <cell r="AV70" t="str">
            <v>-9,6,6</v>
          </cell>
          <cell r="AW70" t="str">
            <v>-9,6,6</v>
          </cell>
          <cell r="AX70" t="str">
            <v>1 : 2</v>
          </cell>
        </row>
        <row r="71">
          <cell r="A71">
            <v>70</v>
          </cell>
          <cell r="B71">
            <v>43724</v>
          </cell>
          <cell r="C71" t="str">
            <v>15:20</v>
          </cell>
          <cell r="D71">
            <v>10</v>
          </cell>
          <cell r="E71" t="str">
            <v>13-14</v>
          </cell>
          <cell r="F71">
            <v>13</v>
          </cell>
          <cell r="G71" t="str">
            <v>РОЖКОВ Евгений</v>
          </cell>
          <cell r="H71">
            <v>14</v>
          </cell>
          <cell r="I71" t="str">
            <v>ВОРОПАНОВ Александр</v>
          </cell>
          <cell r="J71">
            <v>11</v>
          </cell>
          <cell r="K71">
            <v>6</v>
          </cell>
          <cell r="L71">
            <v>11</v>
          </cell>
          <cell r="M71">
            <v>4</v>
          </cell>
          <cell r="U71">
            <v>2</v>
          </cell>
          <cell r="V71">
            <v>0</v>
          </cell>
          <cell r="W71">
            <v>1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I71">
            <v>6</v>
          </cell>
          <cell r="AJ71" t="str">
            <v>,4</v>
          </cell>
          <cell r="AK71" t="str">
            <v/>
          </cell>
          <cell r="AL71" t="str">
            <v/>
          </cell>
          <cell r="AM71" t="str">
            <v/>
          </cell>
          <cell r="AO71">
            <v>-6</v>
          </cell>
          <cell r="AP71" t="str">
            <v>,-4</v>
          </cell>
          <cell r="AQ71" t="str">
            <v/>
          </cell>
          <cell r="AR71" t="str">
            <v/>
          </cell>
          <cell r="AS71" t="str">
            <v/>
          </cell>
          <cell r="AU71" t="str">
            <v>6,4</v>
          </cell>
          <cell r="AV71" t="str">
            <v>-6,-4</v>
          </cell>
          <cell r="AW71" t="str">
            <v>6,4</v>
          </cell>
          <cell r="AX71" t="str">
            <v>0 : 2</v>
          </cell>
        </row>
        <row r="72">
          <cell r="A72">
            <v>71</v>
          </cell>
          <cell r="B72">
            <v>43724</v>
          </cell>
          <cell r="C72" t="str">
            <v>16:00</v>
          </cell>
          <cell r="D72">
            <v>1</v>
          </cell>
          <cell r="E72" t="str">
            <v>1-8</v>
          </cell>
          <cell r="F72">
            <v>1</v>
          </cell>
          <cell r="G72" t="str">
            <v>ТЕРЕНТЬЕВ Дмитрий</v>
          </cell>
          <cell r="H72">
            <v>8</v>
          </cell>
          <cell r="I72" t="str">
            <v>ВОЛОШИН Александр</v>
          </cell>
          <cell r="J72">
            <v>11</v>
          </cell>
          <cell r="K72">
            <v>5</v>
          </cell>
          <cell r="L72">
            <v>11</v>
          </cell>
          <cell r="M72">
            <v>5</v>
          </cell>
          <cell r="U72">
            <v>2</v>
          </cell>
          <cell r="V72">
            <v>0</v>
          </cell>
          <cell r="W72">
            <v>1</v>
          </cell>
          <cell r="X72">
            <v>1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I72">
            <v>5</v>
          </cell>
          <cell r="AJ72" t="str">
            <v>,5</v>
          </cell>
          <cell r="AK72" t="str">
            <v/>
          </cell>
          <cell r="AL72" t="str">
            <v/>
          </cell>
          <cell r="AM72" t="str">
            <v/>
          </cell>
          <cell r="AO72">
            <v>-5</v>
          </cell>
          <cell r="AP72" t="str">
            <v>,-5</v>
          </cell>
          <cell r="AQ72" t="str">
            <v/>
          </cell>
          <cell r="AR72" t="str">
            <v/>
          </cell>
          <cell r="AS72" t="str">
            <v/>
          </cell>
          <cell r="AU72" t="str">
            <v>5,5</v>
          </cell>
          <cell r="AV72" t="str">
            <v>-5,-5</v>
          </cell>
          <cell r="AW72" t="str">
            <v>5,5</v>
          </cell>
          <cell r="AX72" t="str">
            <v>0 : 2</v>
          </cell>
        </row>
        <row r="73">
          <cell r="A73">
            <v>72</v>
          </cell>
          <cell r="B73">
            <v>43724</v>
          </cell>
          <cell r="C73" t="str">
            <v>16:00</v>
          </cell>
          <cell r="D73">
            <v>2</v>
          </cell>
          <cell r="E73" t="str">
            <v>2-7</v>
          </cell>
          <cell r="F73">
            <v>2</v>
          </cell>
          <cell r="G73" t="str">
            <v>КАЗАКОВ Сергей</v>
          </cell>
          <cell r="H73">
            <v>7</v>
          </cell>
          <cell r="I73" t="str">
            <v>АРТЕМОВ Дмитрий</v>
          </cell>
          <cell r="J73">
            <v>11</v>
          </cell>
          <cell r="K73">
            <v>6</v>
          </cell>
          <cell r="L73">
            <v>11</v>
          </cell>
          <cell r="M73">
            <v>9</v>
          </cell>
          <cell r="U73">
            <v>2</v>
          </cell>
          <cell r="V73">
            <v>0</v>
          </cell>
          <cell r="W73">
            <v>1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I73">
            <v>6</v>
          </cell>
          <cell r="AJ73" t="str">
            <v>,9</v>
          </cell>
          <cell r="AK73" t="str">
            <v/>
          </cell>
          <cell r="AL73" t="str">
            <v/>
          </cell>
          <cell r="AM73" t="str">
            <v/>
          </cell>
          <cell r="AO73">
            <v>-6</v>
          </cell>
          <cell r="AP73" t="str">
            <v>,-9</v>
          </cell>
          <cell r="AQ73" t="str">
            <v/>
          </cell>
          <cell r="AR73" t="str">
            <v/>
          </cell>
          <cell r="AS73" t="str">
            <v/>
          </cell>
          <cell r="AU73" t="str">
            <v>6,9</v>
          </cell>
          <cell r="AV73" t="str">
            <v>-6,-9</v>
          </cell>
          <cell r="AW73" t="str">
            <v>6,9</v>
          </cell>
          <cell r="AX73" t="str">
            <v>0 : 2</v>
          </cell>
        </row>
        <row r="74">
          <cell r="A74">
            <v>73</v>
          </cell>
          <cell r="B74">
            <v>43724</v>
          </cell>
          <cell r="C74" t="str">
            <v>16:00</v>
          </cell>
          <cell r="D74">
            <v>3</v>
          </cell>
          <cell r="E74" t="str">
            <v>3-6</v>
          </cell>
          <cell r="F74">
            <v>3</v>
          </cell>
          <cell r="G74" t="str">
            <v>КРОТОВ Станислав</v>
          </cell>
          <cell r="H74">
            <v>6</v>
          </cell>
          <cell r="I74" t="str">
            <v>КУПЦОВ Владислав</v>
          </cell>
          <cell r="J74">
            <v>11</v>
          </cell>
          <cell r="K74">
            <v>5</v>
          </cell>
          <cell r="L74">
            <v>11</v>
          </cell>
          <cell r="M74">
            <v>7</v>
          </cell>
          <cell r="U74">
            <v>2</v>
          </cell>
          <cell r="V74">
            <v>0</v>
          </cell>
          <cell r="W74">
            <v>1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I74">
            <v>5</v>
          </cell>
          <cell r="AJ74" t="str">
            <v>,7</v>
          </cell>
          <cell r="AK74" t="str">
            <v/>
          </cell>
          <cell r="AL74" t="str">
            <v/>
          </cell>
          <cell r="AM74" t="str">
            <v/>
          </cell>
          <cell r="AO74">
            <v>-5</v>
          </cell>
          <cell r="AP74" t="str">
            <v>,-7</v>
          </cell>
          <cell r="AQ74" t="str">
            <v/>
          </cell>
          <cell r="AR74" t="str">
            <v/>
          </cell>
          <cell r="AS74" t="str">
            <v/>
          </cell>
          <cell r="AU74" t="str">
            <v>5,7</v>
          </cell>
          <cell r="AV74" t="str">
            <v>-5,-7</v>
          </cell>
          <cell r="AW74" t="str">
            <v>5,7</v>
          </cell>
          <cell r="AX74" t="str">
            <v>0 : 2</v>
          </cell>
        </row>
        <row r="75">
          <cell r="A75">
            <v>74</v>
          </cell>
          <cell r="B75">
            <v>43724</v>
          </cell>
          <cell r="C75" t="str">
            <v>16:00</v>
          </cell>
          <cell r="D75">
            <v>4</v>
          </cell>
          <cell r="E75" t="str">
            <v>4-5</v>
          </cell>
          <cell r="F75">
            <v>4</v>
          </cell>
          <cell r="G75" t="str">
            <v>ЧИРКОВ Никита</v>
          </cell>
          <cell r="H75">
            <v>5</v>
          </cell>
          <cell r="I75" t="str">
            <v>НУРГАЛИЕВ Радик</v>
          </cell>
          <cell r="J75">
            <v>7</v>
          </cell>
          <cell r="K75">
            <v>11</v>
          </cell>
          <cell r="L75">
            <v>10</v>
          </cell>
          <cell r="M75">
            <v>12</v>
          </cell>
          <cell r="U75">
            <v>0</v>
          </cell>
          <cell r="V75">
            <v>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1</v>
          </cell>
          <cell r="AD75">
            <v>1</v>
          </cell>
          <cell r="AE75">
            <v>0</v>
          </cell>
          <cell r="AF75">
            <v>0</v>
          </cell>
          <cell r="AG75">
            <v>0</v>
          </cell>
          <cell r="AI75">
            <v>-7</v>
          </cell>
          <cell r="AJ75" t="str">
            <v>,-10</v>
          </cell>
          <cell r="AK75" t="str">
            <v/>
          </cell>
          <cell r="AL75" t="str">
            <v/>
          </cell>
          <cell r="AM75" t="str">
            <v/>
          </cell>
          <cell r="AO75">
            <v>7</v>
          </cell>
          <cell r="AP75" t="str">
            <v>,10</v>
          </cell>
          <cell r="AQ75" t="str">
            <v/>
          </cell>
          <cell r="AR75" t="str">
            <v/>
          </cell>
          <cell r="AS75" t="str">
            <v/>
          </cell>
          <cell r="AU75" t="str">
            <v>-7,-10</v>
          </cell>
          <cell r="AV75" t="str">
            <v>7,10</v>
          </cell>
          <cell r="AW75" t="str">
            <v>7,10</v>
          </cell>
          <cell r="AX75" t="str">
            <v>0 : 2</v>
          </cell>
        </row>
        <row r="76">
          <cell r="A76">
            <v>75</v>
          </cell>
          <cell r="B76">
            <v>43724</v>
          </cell>
          <cell r="C76" t="str">
            <v>16:00</v>
          </cell>
          <cell r="D76">
            <v>5</v>
          </cell>
          <cell r="E76" t="str">
            <v>19-9</v>
          </cell>
          <cell r="F76">
            <v>19</v>
          </cell>
          <cell r="G76" t="str">
            <v>ЛУШНИКОВ Антон</v>
          </cell>
          <cell r="H76">
            <v>9</v>
          </cell>
          <cell r="I76" t="str">
            <v>ДУШЕЙКО Денис</v>
          </cell>
          <cell r="J76">
            <v>11</v>
          </cell>
          <cell r="K76">
            <v>3</v>
          </cell>
          <cell r="L76">
            <v>11</v>
          </cell>
          <cell r="M76">
            <v>1</v>
          </cell>
          <cell r="U76">
            <v>2</v>
          </cell>
          <cell r="V76">
            <v>0</v>
          </cell>
          <cell r="W76">
            <v>1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I76">
            <v>3</v>
          </cell>
          <cell r="AJ76" t="str">
            <v>,1</v>
          </cell>
          <cell r="AK76" t="str">
            <v/>
          </cell>
          <cell r="AL76" t="str">
            <v/>
          </cell>
          <cell r="AM76" t="str">
            <v/>
          </cell>
          <cell r="AO76">
            <v>-3</v>
          </cell>
          <cell r="AP76" t="str">
            <v>,-1</v>
          </cell>
          <cell r="AQ76" t="str">
            <v/>
          </cell>
          <cell r="AR76" t="str">
            <v/>
          </cell>
          <cell r="AS76" t="str">
            <v/>
          </cell>
          <cell r="AU76" t="str">
            <v>3,1</v>
          </cell>
          <cell r="AV76" t="str">
            <v>-3,-1</v>
          </cell>
          <cell r="AW76" t="str">
            <v>3,1</v>
          </cell>
          <cell r="AX76" t="str">
            <v>0 : 2</v>
          </cell>
        </row>
        <row r="77">
          <cell r="A77">
            <v>76</v>
          </cell>
          <cell r="B77">
            <v>43724</v>
          </cell>
          <cell r="C77" t="str">
            <v>16:00</v>
          </cell>
          <cell r="D77">
            <v>6</v>
          </cell>
          <cell r="E77" t="str">
            <v>18-10</v>
          </cell>
          <cell r="F77">
            <v>18</v>
          </cell>
          <cell r="G77" t="str">
            <v>БОЙЦОВ Сергей</v>
          </cell>
          <cell r="H77">
            <v>10</v>
          </cell>
          <cell r="I77" t="str">
            <v>МУЧНИК Михаил</v>
          </cell>
          <cell r="J77">
            <v>4</v>
          </cell>
          <cell r="K77">
            <v>11</v>
          </cell>
          <cell r="L77">
            <v>5</v>
          </cell>
          <cell r="M77">
            <v>11</v>
          </cell>
          <cell r="U77">
            <v>0</v>
          </cell>
          <cell r="V77">
            <v>2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C77">
            <v>1</v>
          </cell>
          <cell r="AD77">
            <v>1</v>
          </cell>
          <cell r="AE77">
            <v>0</v>
          </cell>
          <cell r="AF77">
            <v>0</v>
          </cell>
          <cell r="AG77">
            <v>0</v>
          </cell>
          <cell r="AI77">
            <v>-4</v>
          </cell>
          <cell r="AJ77" t="str">
            <v>,-5</v>
          </cell>
          <cell r="AK77" t="str">
            <v/>
          </cell>
          <cell r="AL77" t="str">
            <v/>
          </cell>
          <cell r="AM77" t="str">
            <v/>
          </cell>
          <cell r="AO77">
            <v>4</v>
          </cell>
          <cell r="AP77" t="str">
            <v>,5</v>
          </cell>
          <cell r="AQ77" t="str">
            <v/>
          </cell>
          <cell r="AR77" t="str">
            <v/>
          </cell>
          <cell r="AS77" t="str">
            <v/>
          </cell>
          <cell r="AU77" t="str">
            <v>-4,-5</v>
          </cell>
          <cell r="AV77" t="str">
            <v>4,5</v>
          </cell>
          <cell r="AW77" t="str">
            <v>4,5</v>
          </cell>
          <cell r="AX77" t="str">
            <v>0 : 2</v>
          </cell>
        </row>
        <row r="78">
          <cell r="A78">
            <v>77</v>
          </cell>
          <cell r="B78">
            <v>43724</v>
          </cell>
          <cell r="C78" t="str">
            <v>16:00</v>
          </cell>
          <cell r="D78">
            <v>7</v>
          </cell>
          <cell r="E78" t="str">
            <v>17-11</v>
          </cell>
          <cell r="F78">
            <v>17</v>
          </cell>
          <cell r="G78" t="str">
            <v>ВЛАДЫКИН Михаил</v>
          </cell>
          <cell r="H78">
            <v>11</v>
          </cell>
          <cell r="I78" t="str">
            <v>ХУЗИН Сергей</v>
          </cell>
          <cell r="J78">
            <v>9</v>
          </cell>
          <cell r="K78">
            <v>14</v>
          </cell>
          <cell r="L78">
            <v>14</v>
          </cell>
          <cell r="M78">
            <v>16</v>
          </cell>
          <cell r="U78">
            <v>0</v>
          </cell>
          <cell r="V78">
            <v>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</v>
          </cell>
          <cell r="AD78">
            <v>1</v>
          </cell>
          <cell r="AE78">
            <v>0</v>
          </cell>
          <cell r="AF78">
            <v>0</v>
          </cell>
          <cell r="AG78">
            <v>0</v>
          </cell>
          <cell r="AI78">
            <v>-9</v>
          </cell>
          <cell r="AJ78" t="str">
            <v>,-14</v>
          </cell>
          <cell r="AK78" t="str">
            <v/>
          </cell>
          <cell r="AL78" t="str">
            <v/>
          </cell>
          <cell r="AM78" t="str">
            <v/>
          </cell>
          <cell r="AO78">
            <v>9</v>
          </cell>
          <cell r="AP78" t="str">
            <v>,14</v>
          </cell>
          <cell r="AQ78" t="str">
            <v/>
          </cell>
          <cell r="AR78" t="str">
            <v/>
          </cell>
          <cell r="AS78" t="str">
            <v/>
          </cell>
          <cell r="AU78" t="str">
            <v>-9,-14</v>
          </cell>
          <cell r="AV78" t="str">
            <v>9,14</v>
          </cell>
          <cell r="AW78" t="str">
            <v>9,14</v>
          </cell>
          <cell r="AX78" t="str">
            <v>0 : 2</v>
          </cell>
        </row>
        <row r="79">
          <cell r="A79">
            <v>78</v>
          </cell>
          <cell r="B79">
            <v>43724</v>
          </cell>
          <cell r="C79" t="str">
            <v>16:00</v>
          </cell>
          <cell r="D79">
            <v>8</v>
          </cell>
          <cell r="E79" t="str">
            <v>16-12</v>
          </cell>
          <cell r="F79">
            <v>16</v>
          </cell>
          <cell r="G79" t="str">
            <v>КУЗНЕЦОВ Кирилл</v>
          </cell>
          <cell r="H79">
            <v>12</v>
          </cell>
          <cell r="I79" t="str">
            <v>ВОРОНИН Сергей</v>
          </cell>
          <cell r="J79">
            <v>11</v>
          </cell>
          <cell r="K79">
            <v>4</v>
          </cell>
          <cell r="L79">
            <v>11</v>
          </cell>
          <cell r="M79">
            <v>6</v>
          </cell>
          <cell r="U79">
            <v>2</v>
          </cell>
          <cell r="V79">
            <v>0</v>
          </cell>
          <cell r="W79">
            <v>1</v>
          </cell>
          <cell r="X79">
            <v>1</v>
          </cell>
          <cell r="Y79">
            <v>0</v>
          </cell>
          <cell r="Z79">
            <v>0</v>
          </cell>
          <cell r="AA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I79">
            <v>4</v>
          </cell>
          <cell r="AJ79" t="str">
            <v>,6</v>
          </cell>
          <cell r="AK79" t="str">
            <v/>
          </cell>
          <cell r="AL79" t="str">
            <v/>
          </cell>
          <cell r="AM79" t="str">
            <v/>
          </cell>
          <cell r="AO79">
            <v>-4</v>
          </cell>
          <cell r="AP79" t="str">
            <v>,-6</v>
          </cell>
          <cell r="AQ79" t="str">
            <v/>
          </cell>
          <cell r="AR79" t="str">
            <v/>
          </cell>
          <cell r="AS79" t="str">
            <v/>
          </cell>
          <cell r="AU79" t="str">
            <v>4,6</v>
          </cell>
          <cell r="AV79" t="str">
            <v>-4,-6</v>
          </cell>
          <cell r="AW79" t="str">
            <v>4,6</v>
          </cell>
          <cell r="AX79" t="str">
            <v>0 : 2</v>
          </cell>
        </row>
        <row r="80">
          <cell r="A80">
            <v>79</v>
          </cell>
          <cell r="B80">
            <v>43724</v>
          </cell>
          <cell r="C80" t="str">
            <v>16:00</v>
          </cell>
          <cell r="D80">
            <v>9</v>
          </cell>
          <cell r="E80" t="str">
            <v>15-13</v>
          </cell>
          <cell r="F80">
            <v>15</v>
          </cell>
          <cell r="G80" t="str">
            <v>ПАРШИКОВ Дмитрий</v>
          </cell>
          <cell r="H80">
            <v>13</v>
          </cell>
          <cell r="I80" t="str">
            <v>РОЖКОВ Евгений</v>
          </cell>
          <cell r="J80">
            <v>9</v>
          </cell>
          <cell r="K80">
            <v>11</v>
          </cell>
          <cell r="L80">
            <v>11</v>
          </cell>
          <cell r="M80">
            <v>7</v>
          </cell>
          <cell r="N80">
            <v>8</v>
          </cell>
          <cell r="O80">
            <v>11</v>
          </cell>
          <cell r="U80">
            <v>1</v>
          </cell>
          <cell r="V80">
            <v>2</v>
          </cell>
          <cell r="W80">
            <v>0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0</v>
          </cell>
          <cell r="AG80">
            <v>0</v>
          </cell>
          <cell r="AI80">
            <v>-9</v>
          </cell>
          <cell r="AJ80" t="str">
            <v>,7</v>
          </cell>
          <cell r="AK80" t="str">
            <v>,-8</v>
          </cell>
          <cell r="AL80" t="str">
            <v/>
          </cell>
          <cell r="AM80" t="str">
            <v/>
          </cell>
          <cell r="AO80">
            <v>9</v>
          </cell>
          <cell r="AP80" t="str">
            <v>,-7</v>
          </cell>
          <cell r="AQ80" t="str">
            <v>,8</v>
          </cell>
          <cell r="AR80" t="str">
            <v/>
          </cell>
          <cell r="AS80" t="str">
            <v/>
          </cell>
          <cell r="AU80" t="str">
            <v>-9,7,-8</v>
          </cell>
          <cell r="AV80" t="str">
            <v>9,-7,8</v>
          </cell>
          <cell r="AW80" t="str">
            <v>9,-7,8</v>
          </cell>
          <cell r="AX80" t="str">
            <v>1 : 2</v>
          </cell>
        </row>
        <row r="81">
          <cell r="A81">
            <v>80</v>
          </cell>
          <cell r="B81">
            <v>43724</v>
          </cell>
          <cell r="C81" t="str">
            <v>16:00</v>
          </cell>
          <cell r="D81">
            <v>10</v>
          </cell>
          <cell r="E81" t="str">
            <v>20-14</v>
          </cell>
          <cell r="F81">
            <v>20</v>
          </cell>
          <cell r="G81" t="str">
            <v>ЛЮБАВСКИЙ Арсений</v>
          </cell>
          <cell r="H81">
            <v>14</v>
          </cell>
          <cell r="I81" t="str">
            <v>ВОРОПАНОВ Александр</v>
          </cell>
          <cell r="J81">
            <v>11</v>
          </cell>
          <cell r="K81">
            <v>3</v>
          </cell>
          <cell r="L81">
            <v>11</v>
          </cell>
          <cell r="M81">
            <v>2</v>
          </cell>
          <cell r="U81">
            <v>2</v>
          </cell>
          <cell r="V81">
            <v>0</v>
          </cell>
          <cell r="W81">
            <v>1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I81">
            <v>3</v>
          </cell>
          <cell r="AJ81" t="str">
            <v>,2</v>
          </cell>
          <cell r="AK81" t="str">
            <v/>
          </cell>
          <cell r="AL81" t="str">
            <v/>
          </cell>
          <cell r="AM81" t="str">
            <v/>
          </cell>
          <cell r="AO81">
            <v>-3</v>
          </cell>
          <cell r="AP81" t="str">
            <v>,-2</v>
          </cell>
          <cell r="AQ81" t="str">
            <v/>
          </cell>
          <cell r="AR81" t="str">
            <v/>
          </cell>
          <cell r="AS81" t="str">
            <v/>
          </cell>
          <cell r="AU81" t="str">
            <v>3,2</v>
          </cell>
          <cell r="AV81" t="str">
            <v>-3,-2</v>
          </cell>
          <cell r="AW81" t="str">
            <v>3,2</v>
          </cell>
          <cell r="AX81" t="str">
            <v>0 : 2</v>
          </cell>
        </row>
        <row r="82">
          <cell r="A82">
            <v>81</v>
          </cell>
          <cell r="B82">
            <v>43724</v>
          </cell>
          <cell r="C82" t="str">
            <v>16:40</v>
          </cell>
          <cell r="D82">
            <v>1</v>
          </cell>
          <cell r="E82" t="str">
            <v>9-1</v>
          </cell>
          <cell r="F82">
            <v>9</v>
          </cell>
          <cell r="G82" t="str">
            <v>ДУШЕЙКО Денис</v>
          </cell>
          <cell r="H82">
            <v>1</v>
          </cell>
          <cell r="I82" t="str">
            <v>ТЕРЕНТЬЕВ Дмитрий</v>
          </cell>
          <cell r="J82">
            <v>5</v>
          </cell>
          <cell r="K82">
            <v>11</v>
          </cell>
          <cell r="L82">
            <v>4</v>
          </cell>
          <cell r="M82">
            <v>11</v>
          </cell>
          <cell r="U82">
            <v>0</v>
          </cell>
          <cell r="V82">
            <v>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1</v>
          </cell>
          <cell r="AD82">
            <v>1</v>
          </cell>
          <cell r="AE82">
            <v>0</v>
          </cell>
          <cell r="AF82">
            <v>0</v>
          </cell>
          <cell r="AG82">
            <v>0</v>
          </cell>
          <cell r="AI82">
            <v>-5</v>
          </cell>
          <cell r="AJ82" t="str">
            <v>,-4</v>
          </cell>
          <cell r="AK82" t="str">
            <v/>
          </cell>
          <cell r="AL82" t="str">
            <v/>
          </cell>
          <cell r="AM82" t="str">
            <v/>
          </cell>
          <cell r="AO82">
            <v>5</v>
          </cell>
          <cell r="AP82" t="str">
            <v>,4</v>
          </cell>
          <cell r="AQ82" t="str">
            <v/>
          </cell>
          <cell r="AR82" t="str">
            <v/>
          </cell>
          <cell r="AS82" t="str">
            <v/>
          </cell>
          <cell r="AU82" t="str">
            <v>-5,-4</v>
          </cell>
          <cell r="AV82" t="str">
            <v>5,4</v>
          </cell>
          <cell r="AW82" t="str">
            <v>5,4</v>
          </cell>
          <cell r="AX82" t="str">
            <v>0 : 2</v>
          </cell>
        </row>
        <row r="83">
          <cell r="A83">
            <v>82</v>
          </cell>
          <cell r="B83">
            <v>43724</v>
          </cell>
          <cell r="C83" t="str">
            <v>16:40</v>
          </cell>
          <cell r="D83">
            <v>2</v>
          </cell>
          <cell r="E83" t="str">
            <v>8-2</v>
          </cell>
          <cell r="F83">
            <v>8</v>
          </cell>
          <cell r="G83" t="str">
            <v>ВОЛОШИН Александр</v>
          </cell>
          <cell r="H83">
            <v>2</v>
          </cell>
          <cell r="I83" t="str">
            <v>КАЗАКОВ Сергей</v>
          </cell>
          <cell r="J83">
            <v>5</v>
          </cell>
          <cell r="K83">
            <v>11</v>
          </cell>
          <cell r="L83">
            <v>6</v>
          </cell>
          <cell r="M83">
            <v>11</v>
          </cell>
          <cell r="U83">
            <v>0</v>
          </cell>
          <cell r="V83">
            <v>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I83">
            <v>-5</v>
          </cell>
          <cell r="AJ83" t="str">
            <v>,-6</v>
          </cell>
          <cell r="AK83" t="str">
            <v/>
          </cell>
          <cell r="AL83" t="str">
            <v/>
          </cell>
          <cell r="AM83" t="str">
            <v/>
          </cell>
          <cell r="AO83">
            <v>5</v>
          </cell>
          <cell r="AP83" t="str">
            <v>,6</v>
          </cell>
          <cell r="AQ83" t="str">
            <v/>
          </cell>
          <cell r="AR83" t="str">
            <v/>
          </cell>
          <cell r="AS83" t="str">
            <v/>
          </cell>
          <cell r="AU83" t="str">
            <v>-5,-6</v>
          </cell>
          <cell r="AV83" t="str">
            <v>5,6</v>
          </cell>
          <cell r="AW83" t="str">
            <v>5,6</v>
          </cell>
          <cell r="AX83" t="str">
            <v>0 : 2</v>
          </cell>
        </row>
        <row r="84">
          <cell r="A84">
            <v>83</v>
          </cell>
          <cell r="B84">
            <v>43724</v>
          </cell>
          <cell r="C84" t="str">
            <v>16:40</v>
          </cell>
          <cell r="D84">
            <v>3</v>
          </cell>
          <cell r="E84" t="str">
            <v>7-3</v>
          </cell>
          <cell r="F84">
            <v>7</v>
          </cell>
          <cell r="G84" t="str">
            <v>АРТЕМОВ Дмитрий</v>
          </cell>
          <cell r="H84">
            <v>3</v>
          </cell>
          <cell r="I84" t="str">
            <v>КРОТОВ Станислав</v>
          </cell>
          <cell r="J84">
            <v>5</v>
          </cell>
          <cell r="K84">
            <v>11</v>
          </cell>
          <cell r="L84">
            <v>8</v>
          </cell>
          <cell r="M84">
            <v>11</v>
          </cell>
          <cell r="U84">
            <v>0</v>
          </cell>
          <cell r="V84">
            <v>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1</v>
          </cell>
          <cell r="AD84">
            <v>1</v>
          </cell>
          <cell r="AE84">
            <v>0</v>
          </cell>
          <cell r="AF84">
            <v>0</v>
          </cell>
          <cell r="AG84">
            <v>0</v>
          </cell>
          <cell r="AI84">
            <v>-5</v>
          </cell>
          <cell r="AJ84" t="str">
            <v>,-8</v>
          </cell>
          <cell r="AK84" t="str">
            <v/>
          </cell>
          <cell r="AL84" t="str">
            <v/>
          </cell>
          <cell r="AM84" t="str">
            <v/>
          </cell>
          <cell r="AO84">
            <v>5</v>
          </cell>
          <cell r="AP84" t="str">
            <v>,8</v>
          </cell>
          <cell r="AQ84" t="str">
            <v/>
          </cell>
          <cell r="AR84" t="str">
            <v/>
          </cell>
          <cell r="AS84" t="str">
            <v/>
          </cell>
          <cell r="AU84" t="str">
            <v>-5,-8</v>
          </cell>
          <cell r="AV84" t="str">
            <v>5,8</v>
          </cell>
          <cell r="AW84" t="str">
            <v>5,8</v>
          </cell>
          <cell r="AX84" t="str">
            <v>0 : 2</v>
          </cell>
        </row>
        <row r="85">
          <cell r="A85">
            <v>84</v>
          </cell>
          <cell r="B85">
            <v>43724</v>
          </cell>
          <cell r="C85" t="str">
            <v>16:40</v>
          </cell>
          <cell r="D85">
            <v>4</v>
          </cell>
          <cell r="E85" t="str">
            <v>6-4</v>
          </cell>
          <cell r="F85">
            <v>6</v>
          </cell>
          <cell r="G85" t="str">
            <v>КУПЦОВ Владислав</v>
          </cell>
          <cell r="H85">
            <v>4</v>
          </cell>
          <cell r="I85" t="str">
            <v>ЧИРКОВ Никита</v>
          </cell>
          <cell r="J85">
            <v>6</v>
          </cell>
          <cell r="K85">
            <v>11</v>
          </cell>
          <cell r="L85">
            <v>8</v>
          </cell>
          <cell r="M85">
            <v>11</v>
          </cell>
          <cell r="U85">
            <v>0</v>
          </cell>
          <cell r="V85">
            <v>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1</v>
          </cell>
          <cell r="AD85">
            <v>1</v>
          </cell>
          <cell r="AE85">
            <v>0</v>
          </cell>
          <cell r="AF85">
            <v>0</v>
          </cell>
          <cell r="AG85">
            <v>0</v>
          </cell>
          <cell r="AI85">
            <v>-6</v>
          </cell>
          <cell r="AJ85" t="str">
            <v>,-8</v>
          </cell>
          <cell r="AK85" t="str">
            <v/>
          </cell>
          <cell r="AL85" t="str">
            <v/>
          </cell>
          <cell r="AM85" t="str">
            <v/>
          </cell>
          <cell r="AO85">
            <v>6</v>
          </cell>
          <cell r="AP85" t="str">
            <v>,8</v>
          </cell>
          <cell r="AQ85" t="str">
            <v/>
          </cell>
          <cell r="AR85" t="str">
            <v/>
          </cell>
          <cell r="AS85" t="str">
            <v/>
          </cell>
          <cell r="AU85" t="str">
            <v>-6,-8</v>
          </cell>
          <cell r="AV85" t="str">
            <v>6,8</v>
          </cell>
          <cell r="AW85" t="str">
            <v>6,8</v>
          </cell>
          <cell r="AX85" t="str">
            <v>0 : 2</v>
          </cell>
        </row>
        <row r="86">
          <cell r="A86">
            <v>85</v>
          </cell>
          <cell r="B86">
            <v>43724</v>
          </cell>
          <cell r="C86" t="str">
            <v>16:40</v>
          </cell>
          <cell r="D86">
            <v>5</v>
          </cell>
          <cell r="E86" t="str">
            <v>5-20</v>
          </cell>
          <cell r="F86">
            <v>5</v>
          </cell>
          <cell r="G86" t="str">
            <v>НУРГАЛИЕВ Радик</v>
          </cell>
          <cell r="H86">
            <v>20</v>
          </cell>
          <cell r="I86" t="str">
            <v>ЛЮБАВСКИЙ Арсений</v>
          </cell>
          <cell r="J86">
            <v>9</v>
          </cell>
          <cell r="K86">
            <v>11</v>
          </cell>
          <cell r="L86">
            <v>11</v>
          </cell>
          <cell r="M86">
            <v>8</v>
          </cell>
          <cell r="N86">
            <v>10</v>
          </cell>
          <cell r="O86">
            <v>12</v>
          </cell>
          <cell r="U86">
            <v>1</v>
          </cell>
          <cell r="V86">
            <v>2</v>
          </cell>
          <cell r="W86">
            <v>0</v>
          </cell>
          <cell r="X86">
            <v>1</v>
          </cell>
          <cell r="Y86">
            <v>0</v>
          </cell>
          <cell r="Z86">
            <v>0</v>
          </cell>
          <cell r="AA86">
            <v>0</v>
          </cell>
          <cell r="AC86">
            <v>1</v>
          </cell>
          <cell r="AD86">
            <v>0</v>
          </cell>
          <cell r="AE86">
            <v>1</v>
          </cell>
          <cell r="AF86">
            <v>0</v>
          </cell>
          <cell r="AG86">
            <v>0</v>
          </cell>
          <cell r="AI86">
            <v>-9</v>
          </cell>
          <cell r="AJ86" t="str">
            <v>,8</v>
          </cell>
          <cell r="AK86" t="str">
            <v>,-10</v>
          </cell>
          <cell r="AL86" t="str">
            <v/>
          </cell>
          <cell r="AM86" t="str">
            <v/>
          </cell>
          <cell r="AO86">
            <v>9</v>
          </cell>
          <cell r="AP86" t="str">
            <v>,-8</v>
          </cell>
          <cell r="AQ86" t="str">
            <v>,10</v>
          </cell>
          <cell r="AR86" t="str">
            <v/>
          </cell>
          <cell r="AS86" t="str">
            <v/>
          </cell>
          <cell r="AU86" t="str">
            <v>-9,8,-10</v>
          </cell>
          <cell r="AV86" t="str">
            <v>9,-8,10</v>
          </cell>
          <cell r="AW86" t="str">
            <v>9,-8,10</v>
          </cell>
          <cell r="AX86" t="str">
            <v>1 : 2</v>
          </cell>
        </row>
        <row r="87">
          <cell r="A87">
            <v>86</v>
          </cell>
          <cell r="B87">
            <v>43724</v>
          </cell>
          <cell r="C87" t="str">
            <v>16:40</v>
          </cell>
          <cell r="D87">
            <v>6</v>
          </cell>
          <cell r="E87" t="str">
            <v>10-19</v>
          </cell>
          <cell r="F87">
            <v>10</v>
          </cell>
          <cell r="G87" t="str">
            <v>МУЧНИК Михаил</v>
          </cell>
          <cell r="H87">
            <v>19</v>
          </cell>
          <cell r="I87" t="str">
            <v>ЛУШНИКОВ Антон</v>
          </cell>
          <cell r="J87">
            <v>3</v>
          </cell>
          <cell r="K87">
            <v>11</v>
          </cell>
          <cell r="L87">
            <v>4</v>
          </cell>
          <cell r="M87">
            <v>11</v>
          </cell>
          <cell r="U87">
            <v>0</v>
          </cell>
          <cell r="V87">
            <v>2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1</v>
          </cell>
          <cell r="AD87">
            <v>1</v>
          </cell>
          <cell r="AE87">
            <v>0</v>
          </cell>
          <cell r="AF87">
            <v>0</v>
          </cell>
          <cell r="AG87">
            <v>0</v>
          </cell>
          <cell r="AI87">
            <v>-3</v>
          </cell>
          <cell r="AJ87" t="str">
            <v>,-4</v>
          </cell>
          <cell r="AK87" t="str">
            <v/>
          </cell>
          <cell r="AL87" t="str">
            <v/>
          </cell>
          <cell r="AM87" t="str">
            <v/>
          </cell>
          <cell r="AO87">
            <v>3</v>
          </cell>
          <cell r="AP87" t="str">
            <v>,4</v>
          </cell>
          <cell r="AQ87" t="str">
            <v/>
          </cell>
          <cell r="AR87" t="str">
            <v/>
          </cell>
          <cell r="AS87" t="str">
            <v/>
          </cell>
          <cell r="AU87" t="str">
            <v>-3,-4</v>
          </cell>
          <cell r="AV87" t="str">
            <v>3,4</v>
          </cell>
          <cell r="AW87" t="str">
            <v>3,4</v>
          </cell>
          <cell r="AX87" t="str">
            <v>0 : 2</v>
          </cell>
        </row>
        <row r="88">
          <cell r="A88">
            <v>87</v>
          </cell>
          <cell r="B88">
            <v>43724</v>
          </cell>
          <cell r="C88" t="str">
            <v>16:40</v>
          </cell>
          <cell r="D88">
            <v>7</v>
          </cell>
          <cell r="E88" t="str">
            <v>11-18</v>
          </cell>
          <cell r="F88">
            <v>11</v>
          </cell>
          <cell r="G88" t="str">
            <v>ХУЗИН Сергей</v>
          </cell>
          <cell r="H88">
            <v>18</v>
          </cell>
          <cell r="I88" t="str">
            <v>БОЙЦОВ Сергей</v>
          </cell>
          <cell r="J88">
            <v>5</v>
          </cell>
          <cell r="K88">
            <v>11</v>
          </cell>
          <cell r="L88">
            <v>11</v>
          </cell>
          <cell r="M88">
            <v>4</v>
          </cell>
          <cell r="N88">
            <v>11</v>
          </cell>
          <cell r="O88">
            <v>9</v>
          </cell>
          <cell r="U88">
            <v>2</v>
          </cell>
          <cell r="V88">
            <v>1</v>
          </cell>
          <cell r="W88">
            <v>0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C88">
            <v>1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I88">
            <v>-5</v>
          </cell>
          <cell r="AJ88" t="str">
            <v>,4</v>
          </cell>
          <cell r="AK88" t="str">
            <v>,9</v>
          </cell>
          <cell r="AL88" t="str">
            <v/>
          </cell>
          <cell r="AM88" t="str">
            <v/>
          </cell>
          <cell r="AO88">
            <v>5</v>
          </cell>
          <cell r="AP88" t="str">
            <v>,-4</v>
          </cell>
          <cell r="AQ88" t="str">
            <v>,-9</v>
          </cell>
          <cell r="AR88" t="str">
            <v/>
          </cell>
          <cell r="AS88" t="str">
            <v/>
          </cell>
          <cell r="AU88" t="str">
            <v>-5,4,9</v>
          </cell>
          <cell r="AV88" t="str">
            <v>5,-4,-9</v>
          </cell>
          <cell r="AW88" t="str">
            <v>-5,4,9</v>
          </cell>
          <cell r="AX88" t="str">
            <v>1 : 2</v>
          </cell>
        </row>
        <row r="89">
          <cell r="A89">
            <v>88</v>
          </cell>
          <cell r="B89">
            <v>43724</v>
          </cell>
          <cell r="C89" t="str">
            <v>16:40</v>
          </cell>
          <cell r="D89">
            <v>8</v>
          </cell>
          <cell r="E89" t="str">
            <v>12-17</v>
          </cell>
          <cell r="F89">
            <v>12</v>
          </cell>
          <cell r="G89" t="str">
            <v>ВОРОНИН Сергей</v>
          </cell>
          <cell r="H89">
            <v>17</v>
          </cell>
          <cell r="I89" t="str">
            <v>ВЛАДЫКИН Михаил</v>
          </cell>
          <cell r="J89">
            <v>13</v>
          </cell>
          <cell r="K89">
            <v>11</v>
          </cell>
          <cell r="L89">
            <v>11</v>
          </cell>
          <cell r="M89">
            <v>7</v>
          </cell>
          <cell r="N89">
            <v>11</v>
          </cell>
          <cell r="O89">
            <v>8</v>
          </cell>
          <cell r="U89">
            <v>3</v>
          </cell>
          <cell r="V89">
            <v>0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I89">
            <v>11</v>
          </cell>
          <cell r="AJ89" t="str">
            <v>,7</v>
          </cell>
          <cell r="AK89" t="str">
            <v>,8</v>
          </cell>
          <cell r="AL89" t="str">
            <v/>
          </cell>
          <cell r="AM89" t="str">
            <v/>
          </cell>
          <cell r="AO89">
            <v>-11</v>
          </cell>
          <cell r="AP89" t="str">
            <v>,-7</v>
          </cell>
          <cell r="AQ89" t="str">
            <v>,-8</v>
          </cell>
          <cell r="AR89" t="str">
            <v/>
          </cell>
          <cell r="AS89" t="str">
            <v/>
          </cell>
          <cell r="AU89" t="str">
            <v>11,7,8</v>
          </cell>
          <cell r="AV89" t="str">
            <v>-11,-7,-8</v>
          </cell>
          <cell r="AW89" t="str">
            <v>11,7,8</v>
          </cell>
          <cell r="AX89" t="str">
            <v>0 : 3</v>
          </cell>
        </row>
        <row r="90">
          <cell r="A90">
            <v>89</v>
          </cell>
          <cell r="B90">
            <v>43724</v>
          </cell>
          <cell r="C90" t="str">
            <v>16:40</v>
          </cell>
          <cell r="D90">
            <v>9</v>
          </cell>
          <cell r="E90" t="str">
            <v>13-16</v>
          </cell>
          <cell r="F90">
            <v>13</v>
          </cell>
          <cell r="G90" t="str">
            <v>РОЖКОВ Евгений</v>
          </cell>
          <cell r="H90">
            <v>16</v>
          </cell>
          <cell r="I90" t="str">
            <v>КУЗНЕЦОВ Кирилл</v>
          </cell>
          <cell r="J90">
            <v>8</v>
          </cell>
          <cell r="K90">
            <v>11</v>
          </cell>
          <cell r="L90">
            <v>5</v>
          </cell>
          <cell r="M90">
            <v>11</v>
          </cell>
          <cell r="U90">
            <v>0</v>
          </cell>
          <cell r="V90">
            <v>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C90">
            <v>1</v>
          </cell>
          <cell r="AD90">
            <v>1</v>
          </cell>
          <cell r="AE90">
            <v>0</v>
          </cell>
          <cell r="AF90">
            <v>0</v>
          </cell>
          <cell r="AG90">
            <v>0</v>
          </cell>
          <cell r="AI90">
            <v>-8</v>
          </cell>
          <cell r="AJ90" t="str">
            <v>,-5</v>
          </cell>
          <cell r="AK90" t="str">
            <v/>
          </cell>
          <cell r="AL90" t="str">
            <v/>
          </cell>
          <cell r="AM90" t="str">
            <v/>
          </cell>
          <cell r="AO90">
            <v>8</v>
          </cell>
          <cell r="AP90" t="str">
            <v>,5</v>
          </cell>
          <cell r="AQ90" t="str">
            <v/>
          </cell>
          <cell r="AR90" t="str">
            <v/>
          </cell>
          <cell r="AS90" t="str">
            <v/>
          </cell>
          <cell r="AU90" t="str">
            <v>-8,-5</v>
          </cell>
          <cell r="AV90" t="str">
            <v>8,5</v>
          </cell>
          <cell r="AW90" t="str">
            <v>8,5</v>
          </cell>
          <cell r="AX90" t="str">
            <v>0 : 2</v>
          </cell>
        </row>
        <row r="91">
          <cell r="A91">
            <v>90</v>
          </cell>
          <cell r="B91">
            <v>43724</v>
          </cell>
          <cell r="C91" t="str">
            <v>16:40</v>
          </cell>
          <cell r="D91">
            <v>10</v>
          </cell>
          <cell r="E91" t="str">
            <v>14-15</v>
          </cell>
          <cell r="F91">
            <v>14</v>
          </cell>
          <cell r="G91" t="str">
            <v>ВОРОПАНОВ Александр</v>
          </cell>
          <cell r="H91">
            <v>15</v>
          </cell>
          <cell r="I91" t="str">
            <v>ПАРШИКОВ Дмитрий</v>
          </cell>
          <cell r="J91">
            <v>6</v>
          </cell>
          <cell r="K91">
            <v>11</v>
          </cell>
          <cell r="L91">
            <v>8</v>
          </cell>
          <cell r="M91">
            <v>11</v>
          </cell>
          <cell r="U91">
            <v>0</v>
          </cell>
          <cell r="V91">
            <v>2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C91">
            <v>1</v>
          </cell>
          <cell r="AD91">
            <v>1</v>
          </cell>
          <cell r="AE91">
            <v>0</v>
          </cell>
          <cell r="AF91">
            <v>0</v>
          </cell>
          <cell r="AG91">
            <v>0</v>
          </cell>
          <cell r="AI91">
            <v>-6</v>
          </cell>
          <cell r="AJ91" t="str">
            <v>,-8</v>
          </cell>
          <cell r="AK91" t="str">
            <v/>
          </cell>
          <cell r="AL91" t="str">
            <v/>
          </cell>
          <cell r="AM91" t="str">
            <v/>
          </cell>
          <cell r="AO91">
            <v>6</v>
          </cell>
          <cell r="AP91" t="str">
            <v>,8</v>
          </cell>
          <cell r="AQ91" t="str">
            <v/>
          </cell>
          <cell r="AR91" t="str">
            <v/>
          </cell>
          <cell r="AS91" t="str">
            <v/>
          </cell>
          <cell r="AU91" t="str">
            <v>-6,-8</v>
          </cell>
          <cell r="AV91" t="str">
            <v>6,8</v>
          </cell>
          <cell r="AW91" t="str">
            <v>6,8</v>
          </cell>
          <cell r="AX91" t="str">
            <v>0 : 2</v>
          </cell>
        </row>
        <row r="92">
          <cell r="A92">
            <v>91</v>
          </cell>
          <cell r="B92">
            <v>43724</v>
          </cell>
          <cell r="C92" t="str">
            <v>17:20</v>
          </cell>
          <cell r="D92">
            <v>1</v>
          </cell>
          <cell r="E92" t="str">
            <v>1-10</v>
          </cell>
          <cell r="F92">
            <v>1</v>
          </cell>
          <cell r="G92" t="str">
            <v>ТЕРЕНТЬЕВ Дмитрий</v>
          </cell>
          <cell r="H92">
            <v>10</v>
          </cell>
          <cell r="I92" t="str">
            <v>МУЧНИК Михаил</v>
          </cell>
          <cell r="J92">
            <v>11</v>
          </cell>
          <cell r="K92">
            <v>7</v>
          </cell>
          <cell r="L92">
            <v>11</v>
          </cell>
          <cell r="M92">
            <v>9</v>
          </cell>
          <cell r="U92">
            <v>2</v>
          </cell>
          <cell r="V92">
            <v>0</v>
          </cell>
          <cell r="W92">
            <v>1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I92">
            <v>7</v>
          </cell>
          <cell r="AJ92" t="str">
            <v>,9</v>
          </cell>
          <cell r="AK92" t="str">
            <v/>
          </cell>
          <cell r="AL92" t="str">
            <v/>
          </cell>
          <cell r="AM92" t="str">
            <v/>
          </cell>
          <cell r="AO92">
            <v>-7</v>
          </cell>
          <cell r="AP92" t="str">
            <v>,-9</v>
          </cell>
          <cell r="AQ92" t="str">
            <v/>
          </cell>
          <cell r="AR92" t="str">
            <v/>
          </cell>
          <cell r="AS92" t="str">
            <v/>
          </cell>
          <cell r="AU92" t="str">
            <v>7,9</v>
          </cell>
          <cell r="AV92" t="str">
            <v>-7,-9</v>
          </cell>
          <cell r="AW92" t="str">
            <v>7,9</v>
          </cell>
          <cell r="AX92" t="str">
            <v>0 : 2</v>
          </cell>
        </row>
        <row r="93">
          <cell r="A93">
            <v>92</v>
          </cell>
          <cell r="B93">
            <v>43724</v>
          </cell>
          <cell r="C93" t="str">
            <v>17:20</v>
          </cell>
          <cell r="D93">
            <v>2</v>
          </cell>
          <cell r="E93" t="str">
            <v>2-9</v>
          </cell>
          <cell r="F93">
            <v>2</v>
          </cell>
          <cell r="G93" t="str">
            <v>КАЗАКОВ Сергей</v>
          </cell>
          <cell r="H93">
            <v>9</v>
          </cell>
          <cell r="I93" t="str">
            <v>ДУШЕЙКО Денис</v>
          </cell>
          <cell r="J93">
            <v>11</v>
          </cell>
          <cell r="K93">
            <v>2</v>
          </cell>
          <cell r="L93">
            <v>11</v>
          </cell>
          <cell r="M93">
            <v>2</v>
          </cell>
          <cell r="U93">
            <v>2</v>
          </cell>
          <cell r="V93">
            <v>0</v>
          </cell>
          <cell r="W93">
            <v>1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I93">
            <v>2</v>
          </cell>
          <cell r="AJ93" t="str">
            <v>,2</v>
          </cell>
          <cell r="AK93" t="str">
            <v/>
          </cell>
          <cell r="AL93" t="str">
            <v/>
          </cell>
          <cell r="AM93" t="str">
            <v/>
          </cell>
          <cell r="AO93">
            <v>-2</v>
          </cell>
          <cell r="AP93" t="str">
            <v>,-2</v>
          </cell>
          <cell r="AQ93" t="str">
            <v/>
          </cell>
          <cell r="AR93" t="str">
            <v/>
          </cell>
          <cell r="AS93" t="str">
            <v/>
          </cell>
          <cell r="AU93" t="str">
            <v>2,2</v>
          </cell>
          <cell r="AV93" t="str">
            <v>-2,-2</v>
          </cell>
          <cell r="AW93" t="str">
            <v>2,2</v>
          </cell>
          <cell r="AX93" t="str">
            <v>0 : 2</v>
          </cell>
        </row>
        <row r="94">
          <cell r="A94">
            <v>93</v>
          </cell>
          <cell r="B94">
            <v>43724</v>
          </cell>
          <cell r="C94" t="str">
            <v>17:20</v>
          </cell>
          <cell r="D94">
            <v>3</v>
          </cell>
          <cell r="E94" t="str">
            <v>3-8</v>
          </cell>
          <cell r="F94">
            <v>3</v>
          </cell>
          <cell r="G94" t="str">
            <v>КРОТОВ Станислав</v>
          </cell>
          <cell r="H94">
            <v>8</v>
          </cell>
          <cell r="I94" t="str">
            <v>ВОЛОШИН Александр</v>
          </cell>
          <cell r="J94">
            <v>11</v>
          </cell>
          <cell r="K94">
            <v>6</v>
          </cell>
          <cell r="L94">
            <v>11</v>
          </cell>
          <cell r="M94">
            <v>6</v>
          </cell>
          <cell r="U94">
            <v>2</v>
          </cell>
          <cell r="V94">
            <v>0</v>
          </cell>
          <cell r="W94">
            <v>1</v>
          </cell>
          <cell r="X94">
            <v>1</v>
          </cell>
          <cell r="Y94">
            <v>0</v>
          </cell>
          <cell r="Z94">
            <v>0</v>
          </cell>
          <cell r="AA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I94">
            <v>6</v>
          </cell>
          <cell r="AJ94" t="str">
            <v>,6</v>
          </cell>
          <cell r="AK94" t="str">
            <v/>
          </cell>
          <cell r="AL94" t="str">
            <v/>
          </cell>
          <cell r="AM94" t="str">
            <v/>
          </cell>
          <cell r="AO94">
            <v>-6</v>
          </cell>
          <cell r="AP94" t="str">
            <v>,-6</v>
          </cell>
          <cell r="AQ94" t="str">
            <v/>
          </cell>
          <cell r="AR94" t="str">
            <v/>
          </cell>
          <cell r="AS94" t="str">
            <v/>
          </cell>
          <cell r="AU94" t="str">
            <v>6,6</v>
          </cell>
          <cell r="AV94" t="str">
            <v>-6,-6</v>
          </cell>
          <cell r="AW94" t="str">
            <v>6,6</v>
          </cell>
          <cell r="AX94" t="str">
            <v>0 : 2</v>
          </cell>
        </row>
        <row r="95">
          <cell r="A95">
            <v>94</v>
          </cell>
          <cell r="B95">
            <v>43724</v>
          </cell>
          <cell r="C95" t="str">
            <v>17:20</v>
          </cell>
          <cell r="D95">
            <v>4</v>
          </cell>
          <cell r="E95" t="str">
            <v>4-7</v>
          </cell>
          <cell r="F95">
            <v>4</v>
          </cell>
          <cell r="G95" t="str">
            <v>ЧИРКОВ Никита</v>
          </cell>
          <cell r="H95">
            <v>7</v>
          </cell>
          <cell r="I95" t="str">
            <v>АРТЕМОВ Дмитрий</v>
          </cell>
          <cell r="J95">
            <v>11</v>
          </cell>
          <cell r="K95">
            <v>7</v>
          </cell>
          <cell r="L95">
            <v>11</v>
          </cell>
          <cell r="M95">
            <v>8</v>
          </cell>
          <cell r="U95">
            <v>2</v>
          </cell>
          <cell r="V95">
            <v>0</v>
          </cell>
          <cell r="W95">
            <v>1</v>
          </cell>
          <cell r="X95">
            <v>1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I95">
            <v>7</v>
          </cell>
          <cell r="AJ95" t="str">
            <v>,8</v>
          </cell>
          <cell r="AK95" t="str">
            <v/>
          </cell>
          <cell r="AL95" t="str">
            <v/>
          </cell>
          <cell r="AM95" t="str">
            <v/>
          </cell>
          <cell r="AO95">
            <v>-7</v>
          </cell>
          <cell r="AP95" t="str">
            <v>,-8</v>
          </cell>
          <cell r="AQ95" t="str">
            <v/>
          </cell>
          <cell r="AR95" t="str">
            <v/>
          </cell>
          <cell r="AS95" t="str">
            <v/>
          </cell>
          <cell r="AU95" t="str">
            <v>7,8</v>
          </cell>
          <cell r="AV95" t="str">
            <v>-7,-8</v>
          </cell>
          <cell r="AW95" t="str">
            <v>7,8</v>
          </cell>
          <cell r="AX95" t="str">
            <v>0 : 2</v>
          </cell>
        </row>
        <row r="96">
          <cell r="A96">
            <v>95</v>
          </cell>
          <cell r="B96">
            <v>43724</v>
          </cell>
          <cell r="C96" t="str">
            <v>17:20</v>
          </cell>
          <cell r="D96">
            <v>5</v>
          </cell>
          <cell r="E96" t="str">
            <v>5-6</v>
          </cell>
          <cell r="F96">
            <v>5</v>
          </cell>
          <cell r="G96" t="str">
            <v>НУРГАЛИЕВ Радик</v>
          </cell>
          <cell r="H96">
            <v>6</v>
          </cell>
          <cell r="I96" t="str">
            <v>КУПЦОВ Владислав</v>
          </cell>
          <cell r="J96">
            <v>11</v>
          </cell>
          <cell r="K96">
            <v>8</v>
          </cell>
          <cell r="L96">
            <v>11</v>
          </cell>
          <cell r="M96">
            <v>5</v>
          </cell>
          <cell r="U96">
            <v>2</v>
          </cell>
          <cell r="V96">
            <v>0</v>
          </cell>
          <cell r="W96">
            <v>1</v>
          </cell>
          <cell r="X96">
            <v>1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I96">
            <v>8</v>
          </cell>
          <cell r="AJ96" t="str">
            <v>,5</v>
          </cell>
          <cell r="AK96" t="str">
            <v/>
          </cell>
          <cell r="AL96" t="str">
            <v/>
          </cell>
          <cell r="AM96" t="str">
            <v/>
          </cell>
          <cell r="AO96">
            <v>-8</v>
          </cell>
          <cell r="AP96" t="str">
            <v>,-5</v>
          </cell>
          <cell r="AQ96" t="str">
            <v/>
          </cell>
          <cell r="AR96" t="str">
            <v/>
          </cell>
          <cell r="AS96" t="str">
            <v/>
          </cell>
          <cell r="AU96" t="str">
            <v>8,5</v>
          </cell>
          <cell r="AV96" t="str">
            <v>-8,-5</v>
          </cell>
          <cell r="AW96" t="str">
            <v>8,5</v>
          </cell>
          <cell r="AX96" t="str">
            <v>0 : 2</v>
          </cell>
        </row>
        <row r="97">
          <cell r="A97">
            <v>96</v>
          </cell>
          <cell r="B97">
            <v>43724</v>
          </cell>
          <cell r="C97" t="str">
            <v>17:20</v>
          </cell>
          <cell r="D97">
            <v>6</v>
          </cell>
          <cell r="E97" t="str">
            <v>19-11</v>
          </cell>
          <cell r="F97">
            <v>19</v>
          </cell>
          <cell r="G97" t="str">
            <v>ЛУШНИКОВ Антон</v>
          </cell>
          <cell r="H97">
            <v>11</v>
          </cell>
          <cell r="I97" t="str">
            <v>ХУЗИН Сергей</v>
          </cell>
          <cell r="J97">
            <v>11</v>
          </cell>
          <cell r="K97">
            <v>7</v>
          </cell>
          <cell r="L97">
            <v>11</v>
          </cell>
          <cell r="M97">
            <v>6</v>
          </cell>
          <cell r="U97">
            <v>2</v>
          </cell>
          <cell r="V97">
            <v>0</v>
          </cell>
          <cell r="W97">
            <v>1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I97">
            <v>7</v>
          </cell>
          <cell r="AJ97" t="str">
            <v>,6</v>
          </cell>
          <cell r="AK97" t="str">
            <v/>
          </cell>
          <cell r="AL97" t="str">
            <v/>
          </cell>
          <cell r="AM97" t="str">
            <v/>
          </cell>
          <cell r="AO97">
            <v>-7</v>
          </cell>
          <cell r="AP97" t="str">
            <v>,-6</v>
          </cell>
          <cell r="AQ97" t="str">
            <v/>
          </cell>
          <cell r="AR97" t="str">
            <v/>
          </cell>
          <cell r="AS97" t="str">
            <v/>
          </cell>
          <cell r="AU97" t="str">
            <v>7,6</v>
          </cell>
          <cell r="AV97" t="str">
            <v>-7,-6</v>
          </cell>
          <cell r="AW97" t="str">
            <v>7,6</v>
          </cell>
          <cell r="AX97" t="str">
            <v>0 : 2</v>
          </cell>
        </row>
        <row r="98">
          <cell r="A98">
            <v>97</v>
          </cell>
          <cell r="B98">
            <v>43724</v>
          </cell>
          <cell r="C98" t="str">
            <v>17:20</v>
          </cell>
          <cell r="D98">
            <v>7</v>
          </cell>
          <cell r="E98" t="str">
            <v>18-12</v>
          </cell>
          <cell r="F98">
            <v>18</v>
          </cell>
          <cell r="G98" t="str">
            <v>БОЙЦОВ Сергей</v>
          </cell>
          <cell r="H98">
            <v>12</v>
          </cell>
          <cell r="I98" t="str">
            <v>ВОРОНИН Сергей</v>
          </cell>
          <cell r="J98">
            <v>6</v>
          </cell>
          <cell r="K98">
            <v>11</v>
          </cell>
          <cell r="L98">
            <v>3</v>
          </cell>
          <cell r="M98">
            <v>11</v>
          </cell>
          <cell r="U98">
            <v>0</v>
          </cell>
          <cell r="V98">
            <v>2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1</v>
          </cell>
          <cell r="AD98">
            <v>1</v>
          </cell>
          <cell r="AE98">
            <v>0</v>
          </cell>
          <cell r="AF98">
            <v>0</v>
          </cell>
          <cell r="AG98">
            <v>0</v>
          </cell>
          <cell r="AI98">
            <v>-6</v>
          </cell>
          <cell r="AJ98" t="str">
            <v>,-3</v>
          </cell>
          <cell r="AK98" t="str">
            <v/>
          </cell>
          <cell r="AL98" t="str">
            <v/>
          </cell>
          <cell r="AM98" t="str">
            <v/>
          </cell>
          <cell r="AO98">
            <v>6</v>
          </cell>
          <cell r="AP98" t="str">
            <v>,3</v>
          </cell>
          <cell r="AQ98" t="str">
            <v/>
          </cell>
          <cell r="AR98" t="str">
            <v/>
          </cell>
          <cell r="AS98" t="str">
            <v/>
          </cell>
          <cell r="AU98" t="str">
            <v>-6,-3</v>
          </cell>
          <cell r="AV98" t="str">
            <v>6,3</v>
          </cell>
          <cell r="AW98" t="str">
            <v>6,3</v>
          </cell>
          <cell r="AX98" t="str">
            <v>0 : 2</v>
          </cell>
        </row>
        <row r="99">
          <cell r="A99">
            <v>98</v>
          </cell>
          <cell r="B99">
            <v>43724</v>
          </cell>
          <cell r="C99" t="str">
            <v>17:20</v>
          </cell>
          <cell r="D99">
            <v>8</v>
          </cell>
          <cell r="E99" t="str">
            <v>17-13</v>
          </cell>
          <cell r="F99">
            <v>17</v>
          </cell>
          <cell r="G99" t="str">
            <v>ВЛАДЫКИН Михаил</v>
          </cell>
          <cell r="H99">
            <v>13</v>
          </cell>
          <cell r="I99" t="str">
            <v>РОЖКОВ Евгений</v>
          </cell>
          <cell r="J99">
            <v>11</v>
          </cell>
          <cell r="K99">
            <v>6</v>
          </cell>
          <cell r="L99">
            <v>11</v>
          </cell>
          <cell r="M99">
            <v>13</v>
          </cell>
          <cell r="N99">
            <v>6</v>
          </cell>
          <cell r="O99">
            <v>11</v>
          </cell>
          <cell r="U99">
            <v>1</v>
          </cell>
          <cell r="V99">
            <v>2</v>
          </cell>
          <cell r="W99">
            <v>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D99">
            <v>1</v>
          </cell>
          <cell r="AE99">
            <v>1</v>
          </cell>
          <cell r="AF99">
            <v>0</v>
          </cell>
          <cell r="AG99">
            <v>0</v>
          </cell>
          <cell r="AI99">
            <v>6</v>
          </cell>
          <cell r="AJ99" t="str">
            <v>,-11</v>
          </cell>
          <cell r="AK99" t="str">
            <v>,-6</v>
          </cell>
          <cell r="AL99" t="str">
            <v/>
          </cell>
          <cell r="AM99" t="str">
            <v/>
          </cell>
          <cell r="AO99">
            <v>-6</v>
          </cell>
          <cell r="AP99" t="str">
            <v>,11</v>
          </cell>
          <cell r="AQ99" t="str">
            <v>,6</v>
          </cell>
          <cell r="AR99" t="str">
            <v/>
          </cell>
          <cell r="AS99" t="str">
            <v/>
          </cell>
          <cell r="AU99" t="str">
            <v>6,-11,-6</v>
          </cell>
          <cell r="AV99" t="str">
            <v>-6,11,6</v>
          </cell>
          <cell r="AW99" t="str">
            <v>-6,11,6</v>
          </cell>
          <cell r="AX99" t="str">
            <v>1 : 2</v>
          </cell>
        </row>
        <row r="100">
          <cell r="A100">
            <v>99</v>
          </cell>
          <cell r="B100">
            <v>43724</v>
          </cell>
          <cell r="C100" t="str">
            <v>17:20</v>
          </cell>
          <cell r="D100">
            <v>9</v>
          </cell>
          <cell r="E100" t="str">
            <v>16-14</v>
          </cell>
          <cell r="F100">
            <v>16</v>
          </cell>
          <cell r="G100" t="str">
            <v>КУЗНЕЦОВ Кирилл</v>
          </cell>
          <cell r="H100">
            <v>14</v>
          </cell>
          <cell r="I100" t="str">
            <v>ВОРОПАНОВ Александр</v>
          </cell>
          <cell r="J100">
            <v>11</v>
          </cell>
          <cell r="K100">
            <v>6</v>
          </cell>
          <cell r="L100">
            <v>11</v>
          </cell>
          <cell r="M100">
            <v>6</v>
          </cell>
          <cell r="U100">
            <v>2</v>
          </cell>
          <cell r="V100">
            <v>0</v>
          </cell>
          <cell r="W100">
            <v>1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I100">
            <v>6</v>
          </cell>
          <cell r="AJ100" t="str">
            <v>,6</v>
          </cell>
          <cell r="AK100" t="str">
            <v/>
          </cell>
          <cell r="AL100" t="str">
            <v/>
          </cell>
          <cell r="AM100" t="str">
            <v/>
          </cell>
          <cell r="AO100">
            <v>-6</v>
          </cell>
          <cell r="AP100" t="str">
            <v>,-6</v>
          </cell>
          <cell r="AQ100" t="str">
            <v/>
          </cell>
          <cell r="AR100" t="str">
            <v/>
          </cell>
          <cell r="AS100" t="str">
            <v/>
          </cell>
          <cell r="AU100" t="str">
            <v>6,6</v>
          </cell>
          <cell r="AV100" t="str">
            <v>-6,-6</v>
          </cell>
          <cell r="AW100" t="str">
            <v>6,6</v>
          </cell>
          <cell r="AX100" t="str">
            <v>0 : 2</v>
          </cell>
        </row>
        <row r="101">
          <cell r="A101">
            <v>100</v>
          </cell>
          <cell r="B101">
            <v>43724</v>
          </cell>
          <cell r="C101" t="str">
            <v>17:20</v>
          </cell>
          <cell r="D101">
            <v>10</v>
          </cell>
          <cell r="E101" t="str">
            <v>20-15</v>
          </cell>
          <cell r="F101">
            <v>20</v>
          </cell>
          <cell r="G101" t="str">
            <v>ЛЮБАВСКИЙ Арсений</v>
          </cell>
          <cell r="H101">
            <v>15</v>
          </cell>
          <cell r="I101" t="str">
            <v>ПАРШИКОВ Дмитрий</v>
          </cell>
          <cell r="J101">
            <v>11</v>
          </cell>
          <cell r="K101">
            <v>9</v>
          </cell>
          <cell r="L101">
            <v>11</v>
          </cell>
          <cell r="M101">
            <v>7</v>
          </cell>
          <cell r="U101">
            <v>2</v>
          </cell>
          <cell r="V101">
            <v>0</v>
          </cell>
          <cell r="W101">
            <v>1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I101">
            <v>9</v>
          </cell>
          <cell r="AJ101" t="str">
            <v>,7</v>
          </cell>
          <cell r="AK101" t="str">
            <v/>
          </cell>
          <cell r="AL101" t="str">
            <v/>
          </cell>
          <cell r="AM101" t="str">
            <v/>
          </cell>
          <cell r="AO101">
            <v>-9</v>
          </cell>
          <cell r="AP101" t="str">
            <v>,-7</v>
          </cell>
          <cell r="AQ101" t="str">
            <v/>
          </cell>
          <cell r="AR101" t="str">
            <v/>
          </cell>
          <cell r="AS101" t="str">
            <v/>
          </cell>
          <cell r="AU101" t="str">
            <v>9,7</v>
          </cell>
          <cell r="AV101" t="str">
            <v>-9,-7</v>
          </cell>
          <cell r="AW101" t="str">
            <v>9,7</v>
          </cell>
          <cell r="AX101" t="str">
            <v>0 : 2</v>
          </cell>
        </row>
        <row r="102">
          <cell r="A102">
            <v>101</v>
          </cell>
          <cell r="B102">
            <v>43725</v>
          </cell>
          <cell r="C102" t="str">
            <v>9:40</v>
          </cell>
          <cell r="D102">
            <v>1</v>
          </cell>
          <cell r="E102" t="str">
            <v>11-1</v>
          </cell>
          <cell r="F102">
            <v>11</v>
          </cell>
          <cell r="G102" t="str">
            <v>ХУЗИН Сергей</v>
          </cell>
          <cell r="H102">
            <v>1</v>
          </cell>
          <cell r="I102" t="str">
            <v>ТЕРЕНТЬЕВ Дмитрий</v>
          </cell>
          <cell r="J102">
            <v>5</v>
          </cell>
          <cell r="K102">
            <v>11</v>
          </cell>
          <cell r="L102">
            <v>6</v>
          </cell>
          <cell r="M102">
            <v>11</v>
          </cell>
          <cell r="U102">
            <v>0</v>
          </cell>
          <cell r="V102">
            <v>2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1</v>
          </cell>
          <cell r="AD102">
            <v>1</v>
          </cell>
          <cell r="AE102">
            <v>0</v>
          </cell>
          <cell r="AF102">
            <v>0</v>
          </cell>
          <cell r="AG102">
            <v>0</v>
          </cell>
          <cell r="AI102">
            <v>-5</v>
          </cell>
          <cell r="AJ102" t="str">
            <v>,-6</v>
          </cell>
          <cell r="AK102" t="str">
            <v/>
          </cell>
          <cell r="AL102" t="str">
            <v/>
          </cell>
          <cell r="AM102" t="str">
            <v/>
          </cell>
          <cell r="AO102">
            <v>5</v>
          </cell>
          <cell r="AP102" t="str">
            <v>,6</v>
          </cell>
          <cell r="AQ102" t="str">
            <v/>
          </cell>
          <cell r="AR102" t="str">
            <v/>
          </cell>
          <cell r="AS102" t="str">
            <v/>
          </cell>
          <cell r="AU102" t="str">
            <v>-5,-6</v>
          </cell>
          <cell r="AV102" t="str">
            <v>5,6</v>
          </cell>
          <cell r="AW102" t="str">
            <v>5,6</v>
          </cell>
          <cell r="AX102" t="str">
            <v>0 : 2</v>
          </cell>
        </row>
        <row r="103">
          <cell r="A103">
            <v>102</v>
          </cell>
          <cell r="B103">
            <v>43725</v>
          </cell>
          <cell r="C103" t="str">
            <v>9:40</v>
          </cell>
          <cell r="D103">
            <v>2</v>
          </cell>
          <cell r="E103" t="str">
            <v>10-2</v>
          </cell>
          <cell r="F103">
            <v>10</v>
          </cell>
          <cell r="G103" t="str">
            <v>МУЧНИК Михаил</v>
          </cell>
          <cell r="H103">
            <v>2</v>
          </cell>
          <cell r="I103" t="str">
            <v>КАЗАКОВ Сергей</v>
          </cell>
          <cell r="J103">
            <v>11</v>
          </cell>
          <cell r="K103">
            <v>13</v>
          </cell>
          <cell r="L103">
            <v>7</v>
          </cell>
          <cell r="M103">
            <v>11</v>
          </cell>
          <cell r="U103">
            <v>0</v>
          </cell>
          <cell r="V103">
            <v>2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1</v>
          </cell>
          <cell r="AD103">
            <v>1</v>
          </cell>
          <cell r="AE103">
            <v>0</v>
          </cell>
          <cell r="AF103">
            <v>0</v>
          </cell>
          <cell r="AG103">
            <v>0</v>
          </cell>
          <cell r="AI103">
            <v>-11</v>
          </cell>
          <cell r="AJ103" t="str">
            <v>,-7</v>
          </cell>
          <cell r="AK103" t="str">
            <v/>
          </cell>
          <cell r="AL103" t="str">
            <v/>
          </cell>
          <cell r="AM103" t="str">
            <v/>
          </cell>
          <cell r="AO103">
            <v>11</v>
          </cell>
          <cell r="AP103" t="str">
            <v>,7</v>
          </cell>
          <cell r="AQ103" t="str">
            <v/>
          </cell>
          <cell r="AR103" t="str">
            <v/>
          </cell>
          <cell r="AS103" t="str">
            <v/>
          </cell>
          <cell r="AU103" t="str">
            <v>-11,-7</v>
          </cell>
          <cell r="AV103" t="str">
            <v>11,7</v>
          </cell>
          <cell r="AW103" t="str">
            <v>11,7</v>
          </cell>
          <cell r="AX103" t="str">
            <v>0 : 2</v>
          </cell>
        </row>
        <row r="104">
          <cell r="A104">
            <v>103</v>
          </cell>
          <cell r="B104">
            <v>43725</v>
          </cell>
          <cell r="C104" t="str">
            <v>9:40</v>
          </cell>
          <cell r="D104">
            <v>3</v>
          </cell>
          <cell r="E104" t="str">
            <v>9-3</v>
          </cell>
          <cell r="F104">
            <v>9</v>
          </cell>
          <cell r="G104" t="str">
            <v>ДУШЕЙКО Денис</v>
          </cell>
          <cell r="H104">
            <v>3</v>
          </cell>
          <cell r="I104" t="str">
            <v>КРОТОВ Станислав</v>
          </cell>
          <cell r="J104">
            <v>1</v>
          </cell>
          <cell r="K104">
            <v>11</v>
          </cell>
          <cell r="L104">
            <v>2</v>
          </cell>
          <cell r="M104">
            <v>11</v>
          </cell>
          <cell r="U104">
            <v>0</v>
          </cell>
          <cell r="V104">
            <v>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C104">
            <v>1</v>
          </cell>
          <cell r="AD104">
            <v>1</v>
          </cell>
          <cell r="AE104">
            <v>0</v>
          </cell>
          <cell r="AF104">
            <v>0</v>
          </cell>
          <cell r="AG104">
            <v>0</v>
          </cell>
          <cell r="AI104">
            <v>-1</v>
          </cell>
          <cell r="AJ104" t="str">
            <v>,-2</v>
          </cell>
          <cell r="AK104" t="str">
            <v/>
          </cell>
          <cell r="AL104" t="str">
            <v/>
          </cell>
          <cell r="AM104" t="str">
            <v/>
          </cell>
          <cell r="AO104">
            <v>1</v>
          </cell>
          <cell r="AP104" t="str">
            <v>,2</v>
          </cell>
          <cell r="AQ104" t="str">
            <v/>
          </cell>
          <cell r="AR104" t="str">
            <v/>
          </cell>
          <cell r="AS104" t="str">
            <v/>
          </cell>
          <cell r="AU104" t="str">
            <v>-1,-2</v>
          </cell>
          <cell r="AV104" t="str">
            <v>1,2</v>
          </cell>
          <cell r="AW104" t="str">
            <v>1,2</v>
          </cell>
          <cell r="AX104" t="str">
            <v>0 : 2</v>
          </cell>
        </row>
        <row r="105">
          <cell r="A105">
            <v>104</v>
          </cell>
          <cell r="B105">
            <v>43725</v>
          </cell>
          <cell r="C105" t="str">
            <v>9:40</v>
          </cell>
          <cell r="D105">
            <v>4</v>
          </cell>
          <cell r="E105" t="str">
            <v>8-4</v>
          </cell>
          <cell r="F105">
            <v>8</v>
          </cell>
          <cell r="G105" t="str">
            <v>ВОЛОШИН Александр</v>
          </cell>
          <cell r="H105">
            <v>4</v>
          </cell>
          <cell r="I105" t="str">
            <v>ЧИРКОВ Никита</v>
          </cell>
          <cell r="J105">
            <v>11</v>
          </cell>
          <cell r="K105">
            <v>13</v>
          </cell>
          <cell r="L105">
            <v>2</v>
          </cell>
          <cell r="M105">
            <v>11</v>
          </cell>
          <cell r="U105">
            <v>0</v>
          </cell>
          <cell r="V105">
            <v>2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I105">
            <v>-11</v>
          </cell>
          <cell r="AJ105" t="str">
            <v>,-2</v>
          </cell>
          <cell r="AK105" t="str">
            <v/>
          </cell>
          <cell r="AL105" t="str">
            <v/>
          </cell>
          <cell r="AM105" t="str">
            <v/>
          </cell>
          <cell r="AO105">
            <v>11</v>
          </cell>
          <cell r="AP105" t="str">
            <v>,2</v>
          </cell>
          <cell r="AQ105" t="str">
            <v/>
          </cell>
          <cell r="AR105" t="str">
            <v/>
          </cell>
          <cell r="AS105" t="str">
            <v/>
          </cell>
          <cell r="AU105" t="str">
            <v>-11,-2</v>
          </cell>
          <cell r="AV105" t="str">
            <v>11,2</v>
          </cell>
          <cell r="AW105" t="str">
            <v>11,2</v>
          </cell>
          <cell r="AX105" t="str">
            <v>0 : 2</v>
          </cell>
        </row>
        <row r="106">
          <cell r="A106">
            <v>105</v>
          </cell>
          <cell r="B106">
            <v>43725</v>
          </cell>
          <cell r="C106" t="str">
            <v>9:40</v>
          </cell>
          <cell r="D106">
            <v>5</v>
          </cell>
          <cell r="E106" t="str">
            <v>7-5</v>
          </cell>
          <cell r="F106">
            <v>7</v>
          </cell>
          <cell r="G106" t="str">
            <v>АРТЕМОВ Дмитрий</v>
          </cell>
          <cell r="H106">
            <v>5</v>
          </cell>
          <cell r="I106" t="str">
            <v>НУРГАЛИЕВ Радик</v>
          </cell>
          <cell r="J106">
            <v>9</v>
          </cell>
          <cell r="K106">
            <v>11</v>
          </cell>
          <cell r="L106">
            <v>6</v>
          </cell>
          <cell r="M106">
            <v>11</v>
          </cell>
          <cell r="U106">
            <v>0</v>
          </cell>
          <cell r="V106">
            <v>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C106">
            <v>1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I106">
            <v>-9</v>
          </cell>
          <cell r="AJ106" t="str">
            <v>,-6</v>
          </cell>
          <cell r="AK106" t="str">
            <v/>
          </cell>
          <cell r="AL106" t="str">
            <v/>
          </cell>
          <cell r="AM106" t="str">
            <v/>
          </cell>
          <cell r="AO106">
            <v>9</v>
          </cell>
          <cell r="AP106" t="str">
            <v>,6</v>
          </cell>
          <cell r="AQ106" t="str">
            <v/>
          </cell>
          <cell r="AR106" t="str">
            <v/>
          </cell>
          <cell r="AS106" t="str">
            <v/>
          </cell>
          <cell r="AU106" t="str">
            <v>-9,-6</v>
          </cell>
          <cell r="AV106" t="str">
            <v>9,6</v>
          </cell>
          <cell r="AW106" t="str">
            <v>9,6</v>
          </cell>
          <cell r="AX106" t="str">
            <v>0 : 2</v>
          </cell>
        </row>
        <row r="107">
          <cell r="A107">
            <v>106</v>
          </cell>
          <cell r="B107">
            <v>43725</v>
          </cell>
          <cell r="C107" t="str">
            <v>9:40</v>
          </cell>
          <cell r="D107">
            <v>6</v>
          </cell>
          <cell r="E107" t="str">
            <v>6-20</v>
          </cell>
          <cell r="F107">
            <v>6</v>
          </cell>
          <cell r="G107" t="str">
            <v>КУПЦОВ Владислав</v>
          </cell>
          <cell r="H107">
            <v>20</v>
          </cell>
          <cell r="I107" t="str">
            <v>ЛЮБАВСКИЙ Арсений</v>
          </cell>
          <cell r="J107">
            <v>8</v>
          </cell>
          <cell r="K107">
            <v>11</v>
          </cell>
          <cell r="L107">
            <v>6</v>
          </cell>
          <cell r="M107">
            <v>11</v>
          </cell>
          <cell r="U107">
            <v>0</v>
          </cell>
          <cell r="V107">
            <v>2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C107">
            <v>1</v>
          </cell>
          <cell r="AD107">
            <v>1</v>
          </cell>
          <cell r="AE107">
            <v>0</v>
          </cell>
          <cell r="AF107">
            <v>0</v>
          </cell>
          <cell r="AG107">
            <v>0</v>
          </cell>
          <cell r="AI107">
            <v>-8</v>
          </cell>
          <cell r="AJ107" t="str">
            <v>,-6</v>
          </cell>
          <cell r="AK107" t="str">
            <v/>
          </cell>
          <cell r="AL107" t="str">
            <v/>
          </cell>
          <cell r="AM107" t="str">
            <v/>
          </cell>
          <cell r="AO107">
            <v>8</v>
          </cell>
          <cell r="AP107" t="str">
            <v>,6</v>
          </cell>
          <cell r="AQ107" t="str">
            <v/>
          </cell>
          <cell r="AR107" t="str">
            <v/>
          </cell>
          <cell r="AS107" t="str">
            <v/>
          </cell>
          <cell r="AU107" t="str">
            <v>-8,-6</v>
          </cell>
          <cell r="AV107" t="str">
            <v>8,6</v>
          </cell>
          <cell r="AW107" t="str">
            <v>8,6</v>
          </cell>
          <cell r="AX107" t="str">
            <v>0 : 2</v>
          </cell>
        </row>
        <row r="108">
          <cell r="A108">
            <v>107</v>
          </cell>
          <cell r="B108">
            <v>43725</v>
          </cell>
          <cell r="C108" t="str">
            <v>9:40</v>
          </cell>
          <cell r="D108">
            <v>7</v>
          </cell>
          <cell r="E108" t="str">
            <v>12-19</v>
          </cell>
          <cell r="F108">
            <v>12</v>
          </cell>
          <cell r="G108" t="str">
            <v>ВОРОНИН Сергей</v>
          </cell>
          <cell r="H108">
            <v>19</v>
          </cell>
          <cell r="I108" t="str">
            <v>ЛУШНИКОВ Антон</v>
          </cell>
          <cell r="J108">
            <v>8</v>
          </cell>
          <cell r="K108">
            <v>11</v>
          </cell>
          <cell r="L108">
            <v>3</v>
          </cell>
          <cell r="M108">
            <v>11</v>
          </cell>
          <cell r="U108">
            <v>0</v>
          </cell>
          <cell r="V108">
            <v>2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I108">
            <v>-8</v>
          </cell>
          <cell r="AJ108" t="str">
            <v>,-3</v>
          </cell>
          <cell r="AK108" t="str">
            <v/>
          </cell>
          <cell r="AL108" t="str">
            <v/>
          </cell>
          <cell r="AM108" t="str">
            <v/>
          </cell>
          <cell r="AO108">
            <v>8</v>
          </cell>
          <cell r="AP108" t="str">
            <v>,3</v>
          </cell>
          <cell r="AQ108" t="str">
            <v/>
          </cell>
          <cell r="AR108" t="str">
            <v/>
          </cell>
          <cell r="AS108" t="str">
            <v/>
          </cell>
          <cell r="AU108" t="str">
            <v>-8,-3</v>
          </cell>
          <cell r="AV108" t="str">
            <v>8,3</v>
          </cell>
          <cell r="AW108" t="str">
            <v>8,3</v>
          </cell>
          <cell r="AX108" t="str">
            <v>0 : 2</v>
          </cell>
        </row>
        <row r="109">
          <cell r="A109">
            <v>108</v>
          </cell>
          <cell r="B109">
            <v>43725</v>
          </cell>
          <cell r="C109" t="str">
            <v>9:40</v>
          </cell>
          <cell r="D109">
            <v>8</v>
          </cell>
          <cell r="E109" t="str">
            <v>13-18</v>
          </cell>
          <cell r="F109">
            <v>13</v>
          </cell>
          <cell r="G109" t="str">
            <v>РОЖКОВ Евгений</v>
          </cell>
          <cell r="H109">
            <v>18</v>
          </cell>
          <cell r="I109" t="str">
            <v>БОЙЦОВ Сергей</v>
          </cell>
          <cell r="J109">
            <v>11</v>
          </cell>
          <cell r="K109">
            <v>9</v>
          </cell>
          <cell r="L109">
            <v>9</v>
          </cell>
          <cell r="M109">
            <v>11</v>
          </cell>
          <cell r="N109">
            <v>11</v>
          </cell>
          <cell r="O109">
            <v>3</v>
          </cell>
          <cell r="U109">
            <v>2</v>
          </cell>
          <cell r="V109">
            <v>1</v>
          </cell>
          <cell r="W109">
            <v>1</v>
          </cell>
          <cell r="X109">
            <v>0</v>
          </cell>
          <cell r="Y109">
            <v>1</v>
          </cell>
          <cell r="Z109">
            <v>0</v>
          </cell>
          <cell r="AA109">
            <v>0</v>
          </cell>
          <cell r="AC109">
            <v>0</v>
          </cell>
          <cell r="AD109">
            <v>1</v>
          </cell>
          <cell r="AE109">
            <v>0</v>
          </cell>
          <cell r="AF109">
            <v>0</v>
          </cell>
          <cell r="AG109">
            <v>0</v>
          </cell>
          <cell r="AI109">
            <v>9</v>
          </cell>
          <cell r="AJ109" t="str">
            <v>,-9</v>
          </cell>
          <cell r="AK109" t="str">
            <v>,3</v>
          </cell>
          <cell r="AL109" t="str">
            <v/>
          </cell>
          <cell r="AM109" t="str">
            <v/>
          </cell>
          <cell r="AO109">
            <v>-9</v>
          </cell>
          <cell r="AP109" t="str">
            <v>,9</v>
          </cell>
          <cell r="AQ109" t="str">
            <v>,-3</v>
          </cell>
          <cell r="AR109" t="str">
            <v/>
          </cell>
          <cell r="AS109" t="str">
            <v/>
          </cell>
          <cell r="AU109" t="str">
            <v>9,-9,3</v>
          </cell>
          <cell r="AV109" t="str">
            <v>-9,9,-3</v>
          </cell>
          <cell r="AW109" t="str">
            <v>9,-9,3</v>
          </cell>
          <cell r="AX109" t="str">
            <v>1 : 2</v>
          </cell>
        </row>
        <row r="110">
          <cell r="A110">
            <v>109</v>
          </cell>
          <cell r="B110">
            <v>43725</v>
          </cell>
          <cell r="C110" t="str">
            <v>9:40</v>
          </cell>
          <cell r="D110">
            <v>9</v>
          </cell>
          <cell r="E110" t="str">
            <v>14-17</v>
          </cell>
          <cell r="F110">
            <v>14</v>
          </cell>
          <cell r="G110" t="str">
            <v>ВОРОПАНОВ Александр</v>
          </cell>
          <cell r="H110">
            <v>17</v>
          </cell>
          <cell r="I110" t="str">
            <v>ВЛАДЫКИН Михаил</v>
          </cell>
          <cell r="J110">
            <v>13</v>
          </cell>
          <cell r="K110">
            <v>11</v>
          </cell>
          <cell r="L110">
            <v>7</v>
          </cell>
          <cell r="M110">
            <v>11</v>
          </cell>
          <cell r="N110">
            <v>5</v>
          </cell>
          <cell r="O110">
            <v>11</v>
          </cell>
          <cell r="U110">
            <v>1</v>
          </cell>
          <cell r="V110">
            <v>2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C110">
            <v>0</v>
          </cell>
          <cell r="AD110">
            <v>1</v>
          </cell>
          <cell r="AE110">
            <v>1</v>
          </cell>
          <cell r="AF110">
            <v>0</v>
          </cell>
          <cell r="AG110">
            <v>0</v>
          </cell>
          <cell r="AI110">
            <v>11</v>
          </cell>
          <cell r="AJ110" t="str">
            <v>,-7</v>
          </cell>
          <cell r="AK110" t="str">
            <v>,-5</v>
          </cell>
          <cell r="AL110" t="str">
            <v/>
          </cell>
          <cell r="AM110" t="str">
            <v/>
          </cell>
          <cell r="AO110">
            <v>-11</v>
          </cell>
          <cell r="AP110" t="str">
            <v>,7</v>
          </cell>
          <cell r="AQ110" t="str">
            <v>,5</v>
          </cell>
          <cell r="AR110" t="str">
            <v/>
          </cell>
          <cell r="AS110" t="str">
            <v/>
          </cell>
          <cell r="AU110" t="str">
            <v>11,-7,-5</v>
          </cell>
          <cell r="AV110" t="str">
            <v>-11,7,5</v>
          </cell>
          <cell r="AW110" t="str">
            <v>-11,7,5</v>
          </cell>
          <cell r="AX110" t="str">
            <v>1 : 2</v>
          </cell>
        </row>
        <row r="111">
          <cell r="A111">
            <v>110</v>
          </cell>
          <cell r="B111">
            <v>43725</v>
          </cell>
          <cell r="C111" t="str">
            <v>9:40</v>
          </cell>
          <cell r="D111">
            <v>10</v>
          </cell>
          <cell r="E111" t="str">
            <v>15-16</v>
          </cell>
          <cell r="F111">
            <v>15</v>
          </cell>
          <cell r="G111" t="str">
            <v>ПАРШИКОВ Дмитрий</v>
          </cell>
          <cell r="H111">
            <v>16</v>
          </cell>
          <cell r="I111" t="str">
            <v>КУЗНЕЦОВ Кирилл</v>
          </cell>
          <cell r="J111">
            <v>3</v>
          </cell>
          <cell r="K111">
            <v>11</v>
          </cell>
          <cell r="L111">
            <v>14</v>
          </cell>
          <cell r="M111">
            <v>16</v>
          </cell>
          <cell r="U111">
            <v>0</v>
          </cell>
          <cell r="V111">
            <v>2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1</v>
          </cell>
          <cell r="AD111">
            <v>1</v>
          </cell>
          <cell r="AE111">
            <v>0</v>
          </cell>
          <cell r="AF111">
            <v>0</v>
          </cell>
          <cell r="AG111">
            <v>0</v>
          </cell>
          <cell r="AI111">
            <v>-3</v>
          </cell>
          <cell r="AJ111" t="str">
            <v>,-14</v>
          </cell>
          <cell r="AK111" t="str">
            <v/>
          </cell>
          <cell r="AL111" t="str">
            <v/>
          </cell>
          <cell r="AM111" t="str">
            <v/>
          </cell>
          <cell r="AO111">
            <v>3</v>
          </cell>
          <cell r="AP111" t="str">
            <v>,14</v>
          </cell>
          <cell r="AQ111" t="str">
            <v/>
          </cell>
          <cell r="AR111" t="str">
            <v/>
          </cell>
          <cell r="AS111" t="str">
            <v/>
          </cell>
          <cell r="AU111" t="str">
            <v>-3,-14</v>
          </cell>
          <cell r="AV111" t="str">
            <v>3,14</v>
          </cell>
          <cell r="AW111" t="str">
            <v>3,14</v>
          </cell>
          <cell r="AX111" t="str">
            <v>0 : 2</v>
          </cell>
        </row>
        <row r="112">
          <cell r="A112">
            <v>111</v>
          </cell>
          <cell r="B112">
            <v>43725</v>
          </cell>
          <cell r="C112" t="str">
            <v>10:20</v>
          </cell>
          <cell r="D112">
            <v>1</v>
          </cell>
          <cell r="E112" t="str">
            <v>1-12</v>
          </cell>
          <cell r="F112">
            <v>1</v>
          </cell>
          <cell r="G112" t="str">
            <v>ТЕРЕНТЬЕВ Дмитрий</v>
          </cell>
          <cell r="H112">
            <v>12</v>
          </cell>
          <cell r="I112" t="str">
            <v>ВОРОНИН Сергей</v>
          </cell>
          <cell r="J112">
            <v>11</v>
          </cell>
          <cell r="K112">
            <v>4</v>
          </cell>
          <cell r="L112">
            <v>9</v>
          </cell>
          <cell r="M112">
            <v>11</v>
          </cell>
          <cell r="N112">
            <v>11</v>
          </cell>
          <cell r="O112">
            <v>5</v>
          </cell>
          <cell r="U112">
            <v>2</v>
          </cell>
          <cell r="V112">
            <v>1</v>
          </cell>
          <cell r="W112">
            <v>1</v>
          </cell>
          <cell r="X112">
            <v>0</v>
          </cell>
          <cell r="Y112">
            <v>1</v>
          </cell>
          <cell r="Z112">
            <v>0</v>
          </cell>
          <cell r="AA112">
            <v>0</v>
          </cell>
          <cell r="AC112">
            <v>0</v>
          </cell>
          <cell r="AD112">
            <v>1</v>
          </cell>
          <cell r="AE112">
            <v>0</v>
          </cell>
          <cell r="AF112">
            <v>0</v>
          </cell>
          <cell r="AG112">
            <v>0</v>
          </cell>
          <cell r="AI112">
            <v>4</v>
          </cell>
          <cell r="AJ112" t="str">
            <v>,-9</v>
          </cell>
          <cell r="AK112" t="str">
            <v>,5</v>
          </cell>
          <cell r="AL112" t="str">
            <v/>
          </cell>
          <cell r="AM112" t="str">
            <v/>
          </cell>
          <cell r="AO112">
            <v>-4</v>
          </cell>
          <cell r="AP112" t="str">
            <v>,9</v>
          </cell>
          <cell r="AQ112" t="str">
            <v>,-5</v>
          </cell>
          <cell r="AR112" t="str">
            <v/>
          </cell>
          <cell r="AS112" t="str">
            <v/>
          </cell>
          <cell r="AU112" t="str">
            <v>4,-9,5</v>
          </cell>
          <cell r="AV112" t="str">
            <v>-4,9,-5</v>
          </cell>
          <cell r="AW112" t="str">
            <v>4,-9,5</v>
          </cell>
          <cell r="AX112" t="str">
            <v>1 : 2</v>
          </cell>
        </row>
        <row r="113">
          <cell r="A113">
            <v>112</v>
          </cell>
          <cell r="B113">
            <v>43725</v>
          </cell>
          <cell r="C113" t="str">
            <v>10:20</v>
          </cell>
          <cell r="D113">
            <v>2</v>
          </cell>
          <cell r="E113" t="str">
            <v>2-11</v>
          </cell>
          <cell r="F113">
            <v>2</v>
          </cell>
          <cell r="G113" t="str">
            <v>КАЗАКОВ Сергей</v>
          </cell>
          <cell r="H113">
            <v>11</v>
          </cell>
          <cell r="I113" t="str">
            <v>ХУЗИН Сергей</v>
          </cell>
          <cell r="J113">
            <v>7</v>
          </cell>
          <cell r="K113">
            <v>11</v>
          </cell>
          <cell r="L113">
            <v>11</v>
          </cell>
          <cell r="M113">
            <v>7</v>
          </cell>
          <cell r="N113">
            <v>11</v>
          </cell>
          <cell r="O113">
            <v>5</v>
          </cell>
          <cell r="U113">
            <v>2</v>
          </cell>
          <cell r="V113">
            <v>1</v>
          </cell>
          <cell r="W113">
            <v>0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C113">
            <v>1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I113">
            <v>-7</v>
          </cell>
          <cell r="AJ113" t="str">
            <v>,7</v>
          </cell>
          <cell r="AK113" t="str">
            <v>,5</v>
          </cell>
          <cell r="AL113" t="str">
            <v/>
          </cell>
          <cell r="AM113" t="str">
            <v/>
          </cell>
          <cell r="AO113">
            <v>7</v>
          </cell>
          <cell r="AP113" t="str">
            <v>,-7</v>
          </cell>
          <cell r="AQ113" t="str">
            <v>,-5</v>
          </cell>
          <cell r="AR113" t="str">
            <v/>
          </cell>
          <cell r="AS113" t="str">
            <v/>
          </cell>
          <cell r="AU113" t="str">
            <v>-7,7,5</v>
          </cell>
          <cell r="AV113" t="str">
            <v>7,-7,-5</v>
          </cell>
          <cell r="AW113" t="str">
            <v>-7,7,5</v>
          </cell>
          <cell r="AX113" t="str">
            <v>1 : 2</v>
          </cell>
        </row>
        <row r="114">
          <cell r="A114">
            <v>113</v>
          </cell>
          <cell r="B114">
            <v>43725</v>
          </cell>
          <cell r="C114" t="str">
            <v>10:20</v>
          </cell>
          <cell r="D114">
            <v>3</v>
          </cell>
          <cell r="E114" t="str">
            <v>3-10</v>
          </cell>
          <cell r="F114">
            <v>3</v>
          </cell>
          <cell r="G114" t="str">
            <v>КРОТОВ Станислав</v>
          </cell>
          <cell r="H114">
            <v>10</v>
          </cell>
          <cell r="I114" t="str">
            <v>МУЧНИК Михаил</v>
          </cell>
          <cell r="J114">
            <v>8</v>
          </cell>
          <cell r="K114">
            <v>11</v>
          </cell>
          <cell r="L114">
            <v>11</v>
          </cell>
          <cell r="M114">
            <v>5</v>
          </cell>
          <cell r="N114">
            <v>11</v>
          </cell>
          <cell r="O114">
            <v>7</v>
          </cell>
          <cell r="U114">
            <v>2</v>
          </cell>
          <cell r="V114">
            <v>1</v>
          </cell>
          <cell r="W114">
            <v>0</v>
          </cell>
          <cell r="X114">
            <v>1</v>
          </cell>
          <cell r="Y114">
            <v>1</v>
          </cell>
          <cell r="Z114">
            <v>0</v>
          </cell>
          <cell r="AA114">
            <v>0</v>
          </cell>
          <cell r="AC114">
            <v>1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I114">
            <v>-8</v>
          </cell>
          <cell r="AJ114" t="str">
            <v>,5</v>
          </cell>
          <cell r="AK114" t="str">
            <v>,7</v>
          </cell>
          <cell r="AL114" t="str">
            <v/>
          </cell>
          <cell r="AM114" t="str">
            <v/>
          </cell>
          <cell r="AO114">
            <v>8</v>
          </cell>
          <cell r="AP114" t="str">
            <v>,-5</v>
          </cell>
          <cell r="AQ114" t="str">
            <v>,-7</v>
          </cell>
          <cell r="AR114" t="str">
            <v/>
          </cell>
          <cell r="AS114" t="str">
            <v/>
          </cell>
          <cell r="AU114" t="str">
            <v>-8,5,7</v>
          </cell>
          <cell r="AV114" t="str">
            <v>8,-5,-7</v>
          </cell>
          <cell r="AW114" t="str">
            <v>-8,5,7</v>
          </cell>
          <cell r="AX114" t="str">
            <v>1 : 2</v>
          </cell>
        </row>
        <row r="115">
          <cell r="A115">
            <v>114</v>
          </cell>
          <cell r="B115">
            <v>43725</v>
          </cell>
          <cell r="C115" t="str">
            <v>10:20</v>
          </cell>
          <cell r="D115">
            <v>4</v>
          </cell>
          <cell r="E115" t="str">
            <v>4-9</v>
          </cell>
          <cell r="F115">
            <v>4</v>
          </cell>
          <cell r="G115" t="str">
            <v>ЧИРКОВ Никита</v>
          </cell>
          <cell r="H115">
            <v>9</v>
          </cell>
          <cell r="I115" t="str">
            <v>ДУШЕЙКО Денис</v>
          </cell>
          <cell r="J115">
            <v>11</v>
          </cell>
          <cell r="K115">
            <v>4</v>
          </cell>
          <cell r="L115">
            <v>11</v>
          </cell>
          <cell r="M115">
            <v>7</v>
          </cell>
          <cell r="U115">
            <v>2</v>
          </cell>
          <cell r="V115">
            <v>0</v>
          </cell>
          <cell r="W115">
            <v>1</v>
          </cell>
          <cell r="X115">
            <v>1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I115">
            <v>4</v>
          </cell>
          <cell r="AJ115" t="str">
            <v>,7</v>
          </cell>
          <cell r="AK115" t="str">
            <v/>
          </cell>
          <cell r="AL115" t="str">
            <v/>
          </cell>
          <cell r="AM115" t="str">
            <v/>
          </cell>
          <cell r="AO115">
            <v>-4</v>
          </cell>
          <cell r="AP115" t="str">
            <v>,-7</v>
          </cell>
          <cell r="AQ115" t="str">
            <v/>
          </cell>
          <cell r="AR115" t="str">
            <v/>
          </cell>
          <cell r="AS115" t="str">
            <v/>
          </cell>
          <cell r="AU115" t="str">
            <v>4,7</v>
          </cell>
          <cell r="AV115" t="str">
            <v>-4,-7</v>
          </cell>
          <cell r="AW115" t="str">
            <v>4,7</v>
          </cell>
          <cell r="AX115" t="str">
            <v>0 : 2</v>
          </cell>
        </row>
        <row r="116">
          <cell r="A116">
            <v>115</v>
          </cell>
          <cell r="B116">
            <v>43725</v>
          </cell>
          <cell r="C116" t="str">
            <v>10:20</v>
          </cell>
          <cell r="D116">
            <v>5</v>
          </cell>
          <cell r="E116" t="str">
            <v>5-8</v>
          </cell>
          <cell r="F116">
            <v>5</v>
          </cell>
          <cell r="G116" t="str">
            <v>НУРГАЛИЕВ Радик</v>
          </cell>
          <cell r="H116">
            <v>8</v>
          </cell>
          <cell r="I116" t="str">
            <v>ВОЛОШИН Александр</v>
          </cell>
          <cell r="J116">
            <v>6</v>
          </cell>
          <cell r="K116">
            <v>11</v>
          </cell>
          <cell r="L116">
            <v>5</v>
          </cell>
          <cell r="M116">
            <v>11</v>
          </cell>
          <cell r="U116">
            <v>0</v>
          </cell>
          <cell r="V116">
            <v>2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C116">
            <v>1</v>
          </cell>
          <cell r="AD116">
            <v>1</v>
          </cell>
          <cell r="AE116">
            <v>0</v>
          </cell>
          <cell r="AF116">
            <v>0</v>
          </cell>
          <cell r="AG116">
            <v>0</v>
          </cell>
          <cell r="AI116">
            <v>-6</v>
          </cell>
          <cell r="AJ116" t="str">
            <v>,-5</v>
          </cell>
          <cell r="AK116" t="str">
            <v/>
          </cell>
          <cell r="AL116" t="str">
            <v/>
          </cell>
          <cell r="AM116" t="str">
            <v/>
          </cell>
          <cell r="AO116">
            <v>6</v>
          </cell>
          <cell r="AP116" t="str">
            <v>,5</v>
          </cell>
          <cell r="AQ116" t="str">
            <v/>
          </cell>
          <cell r="AR116" t="str">
            <v/>
          </cell>
          <cell r="AS116" t="str">
            <v/>
          </cell>
          <cell r="AU116" t="str">
            <v>-6,-5</v>
          </cell>
          <cell r="AV116" t="str">
            <v>6,5</v>
          </cell>
          <cell r="AW116" t="str">
            <v>6,5</v>
          </cell>
          <cell r="AX116" t="str">
            <v>0 : 2</v>
          </cell>
        </row>
        <row r="117">
          <cell r="A117">
            <v>116</v>
          </cell>
          <cell r="B117">
            <v>43725</v>
          </cell>
          <cell r="C117" t="str">
            <v>10:20</v>
          </cell>
          <cell r="D117">
            <v>6</v>
          </cell>
          <cell r="E117" t="str">
            <v>6-7</v>
          </cell>
          <cell r="F117">
            <v>6</v>
          </cell>
          <cell r="G117" t="str">
            <v>КУПЦОВ Владислав</v>
          </cell>
          <cell r="H117">
            <v>7</v>
          </cell>
          <cell r="I117" t="str">
            <v>АРТЕМОВ Дмитрий</v>
          </cell>
          <cell r="J117">
            <v>5</v>
          </cell>
          <cell r="K117">
            <v>11</v>
          </cell>
          <cell r="L117">
            <v>11</v>
          </cell>
          <cell r="M117">
            <v>13</v>
          </cell>
          <cell r="U117">
            <v>0</v>
          </cell>
          <cell r="V117">
            <v>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1</v>
          </cell>
          <cell r="AD117">
            <v>1</v>
          </cell>
          <cell r="AE117">
            <v>0</v>
          </cell>
          <cell r="AF117">
            <v>0</v>
          </cell>
          <cell r="AG117">
            <v>0</v>
          </cell>
          <cell r="AI117">
            <v>-5</v>
          </cell>
          <cell r="AJ117" t="str">
            <v>,-11</v>
          </cell>
          <cell r="AK117" t="str">
            <v/>
          </cell>
          <cell r="AL117" t="str">
            <v/>
          </cell>
          <cell r="AM117" t="str">
            <v/>
          </cell>
          <cell r="AO117">
            <v>5</v>
          </cell>
          <cell r="AP117" t="str">
            <v>,11</v>
          </cell>
          <cell r="AQ117" t="str">
            <v/>
          </cell>
          <cell r="AR117" t="str">
            <v/>
          </cell>
          <cell r="AS117" t="str">
            <v/>
          </cell>
          <cell r="AU117" t="str">
            <v>-5,-11</v>
          </cell>
          <cell r="AV117" t="str">
            <v>5,11</v>
          </cell>
          <cell r="AW117" t="str">
            <v>5,11</v>
          </cell>
          <cell r="AX117" t="str">
            <v>0 : 2</v>
          </cell>
        </row>
        <row r="118">
          <cell r="A118">
            <v>117</v>
          </cell>
          <cell r="B118">
            <v>43725</v>
          </cell>
          <cell r="C118" t="str">
            <v>10:20</v>
          </cell>
          <cell r="D118">
            <v>7</v>
          </cell>
          <cell r="E118" t="str">
            <v>19-13</v>
          </cell>
          <cell r="F118">
            <v>19</v>
          </cell>
          <cell r="G118" t="str">
            <v>ЛУШНИКОВ Антон</v>
          </cell>
          <cell r="H118">
            <v>13</v>
          </cell>
          <cell r="I118" t="str">
            <v>РОЖКОВ Евгений</v>
          </cell>
          <cell r="J118">
            <v>11</v>
          </cell>
          <cell r="K118">
            <v>6</v>
          </cell>
          <cell r="L118">
            <v>11</v>
          </cell>
          <cell r="M118">
            <v>8</v>
          </cell>
          <cell r="U118">
            <v>2</v>
          </cell>
          <cell r="V118">
            <v>0</v>
          </cell>
          <cell r="W118">
            <v>1</v>
          </cell>
          <cell r="X118">
            <v>1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I118">
            <v>6</v>
          </cell>
          <cell r="AJ118" t="str">
            <v>,8</v>
          </cell>
          <cell r="AK118" t="str">
            <v/>
          </cell>
          <cell r="AL118" t="str">
            <v/>
          </cell>
          <cell r="AM118" t="str">
            <v/>
          </cell>
          <cell r="AO118">
            <v>-6</v>
          </cell>
          <cell r="AP118" t="str">
            <v>,-8</v>
          </cell>
          <cell r="AQ118" t="str">
            <v/>
          </cell>
          <cell r="AR118" t="str">
            <v/>
          </cell>
          <cell r="AS118" t="str">
            <v/>
          </cell>
          <cell r="AU118" t="str">
            <v>6,8</v>
          </cell>
          <cell r="AV118" t="str">
            <v>-6,-8</v>
          </cell>
          <cell r="AW118" t="str">
            <v>6,8</v>
          </cell>
          <cell r="AX118" t="str">
            <v>0 : 2</v>
          </cell>
        </row>
        <row r="119">
          <cell r="A119">
            <v>118</v>
          </cell>
          <cell r="B119">
            <v>43725</v>
          </cell>
          <cell r="C119" t="str">
            <v>10:20</v>
          </cell>
          <cell r="D119">
            <v>8</v>
          </cell>
          <cell r="E119" t="str">
            <v>18-14</v>
          </cell>
          <cell r="F119">
            <v>18</v>
          </cell>
          <cell r="G119" t="str">
            <v>БОЙЦОВ Сергей</v>
          </cell>
          <cell r="H119">
            <v>14</v>
          </cell>
          <cell r="I119" t="str">
            <v>ВОРОПАНОВ Александр</v>
          </cell>
          <cell r="J119">
            <v>6</v>
          </cell>
          <cell r="K119">
            <v>11</v>
          </cell>
          <cell r="L119">
            <v>5</v>
          </cell>
          <cell r="M119">
            <v>11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C119">
            <v>1</v>
          </cell>
          <cell r="AD119">
            <v>1</v>
          </cell>
          <cell r="AE119">
            <v>0</v>
          </cell>
          <cell r="AF119">
            <v>0</v>
          </cell>
          <cell r="AG119">
            <v>0</v>
          </cell>
          <cell r="AI119">
            <v>-6</v>
          </cell>
          <cell r="AJ119" t="str">
            <v>,-5</v>
          </cell>
          <cell r="AK119" t="str">
            <v/>
          </cell>
          <cell r="AL119" t="str">
            <v/>
          </cell>
          <cell r="AM119" t="str">
            <v/>
          </cell>
          <cell r="AO119">
            <v>6</v>
          </cell>
          <cell r="AP119" t="str">
            <v>,5</v>
          </cell>
          <cell r="AQ119" t="str">
            <v/>
          </cell>
          <cell r="AR119" t="str">
            <v/>
          </cell>
          <cell r="AS119" t="str">
            <v/>
          </cell>
          <cell r="AU119" t="str">
            <v>-6,-5</v>
          </cell>
          <cell r="AV119" t="str">
            <v>6,5</v>
          </cell>
          <cell r="AW119" t="str">
            <v>6,5</v>
          </cell>
          <cell r="AX119" t="str">
            <v>0 : 2</v>
          </cell>
        </row>
        <row r="120">
          <cell r="A120">
            <v>119</v>
          </cell>
          <cell r="B120">
            <v>43725</v>
          </cell>
          <cell r="C120" t="str">
            <v>10:20</v>
          </cell>
          <cell r="D120">
            <v>9</v>
          </cell>
          <cell r="E120" t="str">
            <v>17-15</v>
          </cell>
          <cell r="F120">
            <v>17</v>
          </cell>
          <cell r="G120" t="str">
            <v>ВЛАДЫКИН Михаил</v>
          </cell>
          <cell r="H120">
            <v>15</v>
          </cell>
          <cell r="I120" t="str">
            <v>ПАРШИКОВ Дмитрий</v>
          </cell>
          <cell r="J120">
            <v>12</v>
          </cell>
          <cell r="K120">
            <v>10</v>
          </cell>
          <cell r="L120">
            <v>10</v>
          </cell>
          <cell r="M120">
            <v>12</v>
          </cell>
          <cell r="N120">
            <v>9</v>
          </cell>
          <cell r="O120">
            <v>11</v>
          </cell>
          <cell r="U120">
            <v>1</v>
          </cell>
          <cell r="V120">
            <v>2</v>
          </cell>
          <cell r="W120">
            <v>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C120">
            <v>0</v>
          </cell>
          <cell r="AD120">
            <v>1</v>
          </cell>
          <cell r="AE120">
            <v>1</v>
          </cell>
          <cell r="AF120">
            <v>0</v>
          </cell>
          <cell r="AG120">
            <v>0</v>
          </cell>
          <cell r="AI120">
            <v>10</v>
          </cell>
          <cell r="AJ120" t="str">
            <v>,-10</v>
          </cell>
          <cell r="AK120" t="str">
            <v>,-9</v>
          </cell>
          <cell r="AL120" t="str">
            <v/>
          </cell>
          <cell r="AM120" t="str">
            <v/>
          </cell>
          <cell r="AO120">
            <v>-10</v>
          </cell>
          <cell r="AP120" t="str">
            <v>,10</v>
          </cell>
          <cell r="AQ120" t="str">
            <v>,9</v>
          </cell>
          <cell r="AR120" t="str">
            <v/>
          </cell>
          <cell r="AS120" t="str">
            <v/>
          </cell>
          <cell r="AU120" t="str">
            <v>10,-10,-9</v>
          </cell>
          <cell r="AV120" t="str">
            <v>-10,10,9</v>
          </cell>
          <cell r="AW120" t="str">
            <v>-10,10,9</v>
          </cell>
          <cell r="AX120" t="str">
            <v>1 : 2</v>
          </cell>
        </row>
        <row r="121">
          <cell r="A121">
            <v>120</v>
          </cell>
          <cell r="B121">
            <v>43725</v>
          </cell>
          <cell r="C121" t="str">
            <v>10:20</v>
          </cell>
          <cell r="D121">
            <v>10</v>
          </cell>
          <cell r="E121" t="str">
            <v>20-16</v>
          </cell>
          <cell r="F121">
            <v>20</v>
          </cell>
          <cell r="G121" t="str">
            <v>ЛЮБАВСКИЙ Арсений</v>
          </cell>
          <cell r="H121">
            <v>16</v>
          </cell>
          <cell r="I121" t="str">
            <v>КУЗНЕЦОВ Кирилл</v>
          </cell>
          <cell r="J121">
            <v>5</v>
          </cell>
          <cell r="K121">
            <v>11</v>
          </cell>
          <cell r="L121">
            <v>11</v>
          </cell>
          <cell r="M121">
            <v>9</v>
          </cell>
          <cell r="N121">
            <v>1</v>
          </cell>
          <cell r="O121">
            <v>11</v>
          </cell>
          <cell r="U121">
            <v>1</v>
          </cell>
          <cell r="V121">
            <v>2</v>
          </cell>
          <cell r="W121">
            <v>0</v>
          </cell>
          <cell r="X121">
            <v>1</v>
          </cell>
          <cell r="Y121">
            <v>0</v>
          </cell>
          <cell r="Z121">
            <v>0</v>
          </cell>
          <cell r="AA121">
            <v>0</v>
          </cell>
          <cell r="AC121">
            <v>1</v>
          </cell>
          <cell r="AD121">
            <v>0</v>
          </cell>
          <cell r="AE121">
            <v>1</v>
          </cell>
          <cell r="AF121">
            <v>0</v>
          </cell>
          <cell r="AG121">
            <v>0</v>
          </cell>
          <cell r="AI121">
            <v>-5</v>
          </cell>
          <cell r="AJ121" t="str">
            <v>,9</v>
          </cell>
          <cell r="AK121" t="str">
            <v>,-1</v>
          </cell>
          <cell r="AL121" t="str">
            <v/>
          </cell>
          <cell r="AM121" t="str">
            <v/>
          </cell>
          <cell r="AO121">
            <v>5</v>
          </cell>
          <cell r="AP121" t="str">
            <v>,-9</v>
          </cell>
          <cell r="AQ121" t="str">
            <v>,1</v>
          </cell>
          <cell r="AR121" t="str">
            <v/>
          </cell>
          <cell r="AS121" t="str">
            <v/>
          </cell>
          <cell r="AU121" t="str">
            <v>-5,9,-1</v>
          </cell>
          <cell r="AV121" t="str">
            <v>5,-9,1</v>
          </cell>
          <cell r="AW121" t="str">
            <v>5,-9,1</v>
          </cell>
          <cell r="AX121" t="str">
            <v>1 : 2</v>
          </cell>
        </row>
        <row r="122">
          <cell r="A122">
            <v>121</v>
          </cell>
          <cell r="B122">
            <v>43725</v>
          </cell>
          <cell r="C122" t="str">
            <v>11:00</v>
          </cell>
          <cell r="D122">
            <v>1</v>
          </cell>
          <cell r="E122" t="str">
            <v>13-1</v>
          </cell>
          <cell r="F122">
            <v>13</v>
          </cell>
          <cell r="G122" t="str">
            <v>РОЖКОВ Евгений</v>
          </cell>
          <cell r="H122">
            <v>1</v>
          </cell>
          <cell r="I122" t="str">
            <v>ТЕРЕНТЬЕВ Дмитрий</v>
          </cell>
          <cell r="J122">
            <v>11</v>
          </cell>
          <cell r="K122">
            <v>8</v>
          </cell>
          <cell r="L122">
            <v>12</v>
          </cell>
          <cell r="M122">
            <v>10</v>
          </cell>
          <cell r="U122">
            <v>2</v>
          </cell>
          <cell r="V122">
            <v>0</v>
          </cell>
          <cell r="W122">
            <v>1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I122">
            <v>8</v>
          </cell>
          <cell r="AJ122" t="str">
            <v>,10</v>
          </cell>
          <cell r="AK122" t="str">
            <v/>
          </cell>
          <cell r="AL122" t="str">
            <v/>
          </cell>
          <cell r="AM122" t="str">
            <v/>
          </cell>
          <cell r="AO122">
            <v>-8</v>
          </cell>
          <cell r="AP122" t="str">
            <v>,-10</v>
          </cell>
          <cell r="AQ122" t="str">
            <v/>
          </cell>
          <cell r="AR122" t="str">
            <v/>
          </cell>
          <cell r="AS122" t="str">
            <v/>
          </cell>
          <cell r="AU122" t="str">
            <v>8,10</v>
          </cell>
          <cell r="AV122" t="str">
            <v>-8,-10</v>
          </cell>
          <cell r="AW122" t="str">
            <v>8,10</v>
          </cell>
          <cell r="AX122" t="str">
            <v>0 : 2</v>
          </cell>
        </row>
        <row r="123">
          <cell r="A123">
            <v>122</v>
          </cell>
          <cell r="B123">
            <v>43725</v>
          </cell>
          <cell r="C123" t="str">
            <v>11:00</v>
          </cell>
          <cell r="D123">
            <v>2</v>
          </cell>
          <cell r="E123" t="str">
            <v>12-2</v>
          </cell>
          <cell r="F123">
            <v>12</v>
          </cell>
          <cell r="G123" t="str">
            <v>ВОРОНИН Сергей</v>
          </cell>
          <cell r="H123">
            <v>2</v>
          </cell>
          <cell r="I123" t="str">
            <v>КАЗАКОВ Сергей</v>
          </cell>
          <cell r="J123">
            <v>11</v>
          </cell>
          <cell r="K123">
            <v>8</v>
          </cell>
          <cell r="L123">
            <v>6</v>
          </cell>
          <cell r="M123">
            <v>11</v>
          </cell>
          <cell r="N123">
            <v>7</v>
          </cell>
          <cell r="O123">
            <v>11</v>
          </cell>
          <cell r="U123">
            <v>1</v>
          </cell>
          <cell r="V123">
            <v>2</v>
          </cell>
          <cell r="W123">
            <v>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D123">
            <v>1</v>
          </cell>
          <cell r="AE123">
            <v>1</v>
          </cell>
          <cell r="AF123">
            <v>0</v>
          </cell>
          <cell r="AG123">
            <v>0</v>
          </cell>
          <cell r="AI123">
            <v>8</v>
          </cell>
          <cell r="AJ123" t="str">
            <v>,-6</v>
          </cell>
          <cell r="AK123" t="str">
            <v>,-7</v>
          </cell>
          <cell r="AL123" t="str">
            <v/>
          </cell>
          <cell r="AM123" t="str">
            <v/>
          </cell>
          <cell r="AO123">
            <v>-8</v>
          </cell>
          <cell r="AP123" t="str">
            <v>,6</v>
          </cell>
          <cell r="AQ123" t="str">
            <v>,7</v>
          </cell>
          <cell r="AR123" t="str">
            <v/>
          </cell>
          <cell r="AS123" t="str">
            <v/>
          </cell>
          <cell r="AU123" t="str">
            <v>8,-6,-7</v>
          </cell>
          <cell r="AV123" t="str">
            <v>-8,6,7</v>
          </cell>
          <cell r="AW123" t="str">
            <v>-8,6,7</v>
          </cell>
          <cell r="AX123" t="str">
            <v>1 : 2</v>
          </cell>
        </row>
        <row r="124">
          <cell r="A124">
            <v>123</v>
          </cell>
          <cell r="B124">
            <v>43725</v>
          </cell>
          <cell r="C124" t="str">
            <v>11:00</v>
          </cell>
          <cell r="D124">
            <v>3</v>
          </cell>
          <cell r="E124" t="str">
            <v>11-3</v>
          </cell>
          <cell r="F124">
            <v>11</v>
          </cell>
          <cell r="G124" t="str">
            <v>ХУЗИН Сергей</v>
          </cell>
          <cell r="H124">
            <v>3</v>
          </cell>
          <cell r="I124" t="str">
            <v>КРОТОВ Станислав</v>
          </cell>
          <cell r="J124">
            <v>3</v>
          </cell>
          <cell r="K124">
            <v>11</v>
          </cell>
          <cell r="L124">
            <v>6</v>
          </cell>
          <cell r="M124">
            <v>11</v>
          </cell>
          <cell r="U124">
            <v>0</v>
          </cell>
          <cell r="V124">
            <v>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1</v>
          </cell>
          <cell r="AD124">
            <v>1</v>
          </cell>
          <cell r="AE124">
            <v>0</v>
          </cell>
          <cell r="AF124">
            <v>0</v>
          </cell>
          <cell r="AG124">
            <v>0</v>
          </cell>
          <cell r="AI124">
            <v>-3</v>
          </cell>
          <cell r="AJ124" t="str">
            <v>,-6</v>
          </cell>
          <cell r="AK124" t="str">
            <v/>
          </cell>
          <cell r="AL124" t="str">
            <v/>
          </cell>
          <cell r="AM124" t="str">
            <v/>
          </cell>
          <cell r="AO124">
            <v>3</v>
          </cell>
          <cell r="AP124" t="str">
            <v>,6</v>
          </cell>
          <cell r="AQ124" t="str">
            <v/>
          </cell>
          <cell r="AR124" t="str">
            <v/>
          </cell>
          <cell r="AS124" t="str">
            <v/>
          </cell>
          <cell r="AU124" t="str">
            <v>-3,-6</v>
          </cell>
          <cell r="AV124" t="str">
            <v>3,6</v>
          </cell>
          <cell r="AW124" t="str">
            <v>3,6</v>
          </cell>
          <cell r="AX124" t="str">
            <v>0 : 2</v>
          </cell>
        </row>
        <row r="125">
          <cell r="A125">
            <v>124</v>
          </cell>
          <cell r="B125">
            <v>43725</v>
          </cell>
          <cell r="C125" t="str">
            <v>11:00</v>
          </cell>
          <cell r="D125">
            <v>4</v>
          </cell>
          <cell r="E125" t="str">
            <v>10-4</v>
          </cell>
          <cell r="F125">
            <v>10</v>
          </cell>
          <cell r="G125" t="str">
            <v>МУЧНИК Михаил</v>
          </cell>
          <cell r="H125">
            <v>4</v>
          </cell>
          <cell r="I125" t="str">
            <v>ЧИРКОВ Никита</v>
          </cell>
          <cell r="J125">
            <v>6</v>
          </cell>
          <cell r="K125">
            <v>11</v>
          </cell>
          <cell r="L125">
            <v>11</v>
          </cell>
          <cell r="M125">
            <v>4</v>
          </cell>
          <cell r="N125">
            <v>9</v>
          </cell>
          <cell r="O125">
            <v>11</v>
          </cell>
          <cell r="U125">
            <v>1</v>
          </cell>
          <cell r="V125">
            <v>2</v>
          </cell>
          <cell r="W125">
            <v>0</v>
          </cell>
          <cell r="X125">
            <v>1</v>
          </cell>
          <cell r="Y125">
            <v>0</v>
          </cell>
          <cell r="Z125">
            <v>0</v>
          </cell>
          <cell r="AA125">
            <v>0</v>
          </cell>
          <cell r="AC125">
            <v>1</v>
          </cell>
          <cell r="AD125">
            <v>0</v>
          </cell>
          <cell r="AE125">
            <v>1</v>
          </cell>
          <cell r="AF125">
            <v>0</v>
          </cell>
          <cell r="AG125">
            <v>0</v>
          </cell>
          <cell r="AI125">
            <v>-6</v>
          </cell>
          <cell r="AJ125" t="str">
            <v>,4</v>
          </cell>
          <cell r="AK125" t="str">
            <v>,-9</v>
          </cell>
          <cell r="AL125" t="str">
            <v/>
          </cell>
          <cell r="AM125" t="str">
            <v/>
          </cell>
          <cell r="AO125">
            <v>6</v>
          </cell>
          <cell r="AP125" t="str">
            <v>,-4</v>
          </cell>
          <cell r="AQ125" t="str">
            <v>,9</v>
          </cell>
          <cell r="AR125" t="str">
            <v/>
          </cell>
          <cell r="AS125" t="str">
            <v/>
          </cell>
          <cell r="AU125" t="str">
            <v>-6,4,-9</v>
          </cell>
          <cell r="AV125" t="str">
            <v>6,-4,9</v>
          </cell>
          <cell r="AW125" t="str">
            <v>6,-4,9</v>
          </cell>
          <cell r="AX125" t="str">
            <v>1 : 2</v>
          </cell>
        </row>
        <row r="126">
          <cell r="A126">
            <v>125</v>
          </cell>
          <cell r="B126">
            <v>43725</v>
          </cell>
          <cell r="C126" t="str">
            <v>11:00</v>
          </cell>
          <cell r="D126">
            <v>5</v>
          </cell>
          <cell r="E126" t="str">
            <v>9-5</v>
          </cell>
          <cell r="F126">
            <v>9</v>
          </cell>
          <cell r="G126" t="str">
            <v>ДУШЕЙКО Денис</v>
          </cell>
          <cell r="H126">
            <v>5</v>
          </cell>
          <cell r="I126" t="str">
            <v>НУРГАЛИЕВ Радик</v>
          </cell>
          <cell r="J126">
            <v>8</v>
          </cell>
          <cell r="K126">
            <v>11</v>
          </cell>
          <cell r="L126">
            <v>4</v>
          </cell>
          <cell r="M126">
            <v>11</v>
          </cell>
          <cell r="U126">
            <v>0</v>
          </cell>
          <cell r="V126">
            <v>2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1</v>
          </cell>
          <cell r="AD126">
            <v>1</v>
          </cell>
          <cell r="AE126">
            <v>0</v>
          </cell>
          <cell r="AF126">
            <v>0</v>
          </cell>
          <cell r="AG126">
            <v>0</v>
          </cell>
          <cell r="AI126">
            <v>-8</v>
          </cell>
          <cell r="AJ126" t="str">
            <v>,-4</v>
          </cell>
          <cell r="AK126" t="str">
            <v/>
          </cell>
          <cell r="AL126" t="str">
            <v/>
          </cell>
          <cell r="AM126" t="str">
            <v/>
          </cell>
          <cell r="AO126">
            <v>8</v>
          </cell>
          <cell r="AP126" t="str">
            <v>,4</v>
          </cell>
          <cell r="AQ126" t="str">
            <v/>
          </cell>
          <cell r="AR126" t="str">
            <v/>
          </cell>
          <cell r="AS126" t="str">
            <v/>
          </cell>
          <cell r="AU126" t="str">
            <v>-8,-4</v>
          </cell>
          <cell r="AV126" t="str">
            <v>8,4</v>
          </cell>
          <cell r="AW126" t="str">
            <v>8,4</v>
          </cell>
          <cell r="AX126" t="str">
            <v>0 : 2</v>
          </cell>
        </row>
        <row r="127">
          <cell r="A127">
            <v>126</v>
          </cell>
          <cell r="B127">
            <v>43725</v>
          </cell>
          <cell r="C127" t="str">
            <v>11:00</v>
          </cell>
          <cell r="D127">
            <v>6</v>
          </cell>
          <cell r="E127" t="str">
            <v>8-6</v>
          </cell>
          <cell r="F127">
            <v>8</v>
          </cell>
          <cell r="G127" t="str">
            <v>ВОЛОШИН Александр</v>
          </cell>
          <cell r="H127">
            <v>6</v>
          </cell>
          <cell r="I127" t="str">
            <v>КУПЦОВ Владислав</v>
          </cell>
          <cell r="J127">
            <v>11</v>
          </cell>
          <cell r="K127">
            <v>9</v>
          </cell>
          <cell r="L127">
            <v>11</v>
          </cell>
          <cell r="M127">
            <v>2</v>
          </cell>
          <cell r="U127">
            <v>2</v>
          </cell>
          <cell r="V127">
            <v>0</v>
          </cell>
          <cell r="W127">
            <v>1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I127">
            <v>9</v>
          </cell>
          <cell r="AJ127" t="str">
            <v>,2</v>
          </cell>
          <cell r="AK127" t="str">
            <v/>
          </cell>
          <cell r="AL127" t="str">
            <v/>
          </cell>
          <cell r="AM127" t="str">
            <v/>
          </cell>
          <cell r="AO127">
            <v>-9</v>
          </cell>
          <cell r="AP127" t="str">
            <v>,-2</v>
          </cell>
          <cell r="AQ127" t="str">
            <v/>
          </cell>
          <cell r="AR127" t="str">
            <v/>
          </cell>
          <cell r="AS127" t="str">
            <v/>
          </cell>
          <cell r="AU127" t="str">
            <v>9,2</v>
          </cell>
          <cell r="AV127" t="str">
            <v>-9,-2</v>
          </cell>
          <cell r="AW127" t="str">
            <v>9,2</v>
          </cell>
          <cell r="AX127" t="str">
            <v>0 : 2</v>
          </cell>
        </row>
        <row r="128">
          <cell r="A128">
            <v>127</v>
          </cell>
          <cell r="B128">
            <v>43725</v>
          </cell>
          <cell r="C128" t="str">
            <v>11:00</v>
          </cell>
          <cell r="D128">
            <v>7</v>
          </cell>
          <cell r="E128" t="str">
            <v>7-20</v>
          </cell>
          <cell r="F128">
            <v>7</v>
          </cell>
          <cell r="G128" t="str">
            <v>АРТЕМОВ Дмитрий</v>
          </cell>
          <cell r="H128">
            <v>20</v>
          </cell>
          <cell r="I128" t="str">
            <v>ЛЮБАВСКИЙ Арсений</v>
          </cell>
          <cell r="J128">
            <v>3</v>
          </cell>
          <cell r="K128">
            <v>11</v>
          </cell>
          <cell r="L128">
            <v>7</v>
          </cell>
          <cell r="M128">
            <v>11</v>
          </cell>
          <cell r="U128">
            <v>0</v>
          </cell>
          <cell r="V128">
            <v>2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1</v>
          </cell>
          <cell r="AD128">
            <v>1</v>
          </cell>
          <cell r="AE128">
            <v>0</v>
          </cell>
          <cell r="AF128">
            <v>0</v>
          </cell>
          <cell r="AG128">
            <v>0</v>
          </cell>
          <cell r="AI128">
            <v>-3</v>
          </cell>
          <cell r="AJ128" t="str">
            <v>,-7</v>
          </cell>
          <cell r="AK128" t="str">
            <v/>
          </cell>
          <cell r="AL128" t="str">
            <v/>
          </cell>
          <cell r="AM128" t="str">
            <v/>
          </cell>
          <cell r="AO128">
            <v>3</v>
          </cell>
          <cell r="AP128" t="str">
            <v>,7</v>
          </cell>
          <cell r="AQ128" t="str">
            <v/>
          </cell>
          <cell r="AR128" t="str">
            <v/>
          </cell>
          <cell r="AS128" t="str">
            <v/>
          </cell>
          <cell r="AU128" t="str">
            <v>-3,-7</v>
          </cell>
          <cell r="AV128" t="str">
            <v>3,7</v>
          </cell>
          <cell r="AW128" t="str">
            <v>3,7</v>
          </cell>
          <cell r="AX128" t="str">
            <v>0 : 2</v>
          </cell>
        </row>
        <row r="129">
          <cell r="A129">
            <v>128</v>
          </cell>
          <cell r="B129">
            <v>43725</v>
          </cell>
          <cell r="C129" t="str">
            <v>11:00</v>
          </cell>
          <cell r="D129">
            <v>8</v>
          </cell>
          <cell r="E129" t="str">
            <v>14-19</v>
          </cell>
          <cell r="F129">
            <v>14</v>
          </cell>
          <cell r="G129" t="str">
            <v>ВОРОПАНОВ Александр</v>
          </cell>
          <cell r="H129">
            <v>19</v>
          </cell>
          <cell r="I129" t="str">
            <v>ЛУШНИКОВ Антон</v>
          </cell>
          <cell r="J129">
            <v>9</v>
          </cell>
          <cell r="K129">
            <v>11</v>
          </cell>
          <cell r="L129">
            <v>6</v>
          </cell>
          <cell r="M129">
            <v>11</v>
          </cell>
          <cell r="U129">
            <v>0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1</v>
          </cell>
          <cell r="AD129">
            <v>1</v>
          </cell>
          <cell r="AE129">
            <v>0</v>
          </cell>
          <cell r="AF129">
            <v>0</v>
          </cell>
          <cell r="AG129">
            <v>0</v>
          </cell>
          <cell r="AI129">
            <v>-9</v>
          </cell>
          <cell r="AJ129" t="str">
            <v>,-6</v>
          </cell>
          <cell r="AK129" t="str">
            <v/>
          </cell>
          <cell r="AL129" t="str">
            <v/>
          </cell>
          <cell r="AM129" t="str">
            <v/>
          </cell>
          <cell r="AO129">
            <v>9</v>
          </cell>
          <cell r="AP129" t="str">
            <v>,6</v>
          </cell>
          <cell r="AQ129" t="str">
            <v/>
          </cell>
          <cell r="AR129" t="str">
            <v/>
          </cell>
          <cell r="AS129" t="str">
            <v/>
          </cell>
          <cell r="AU129" t="str">
            <v>-9,-6</v>
          </cell>
          <cell r="AV129" t="str">
            <v>9,6</v>
          </cell>
          <cell r="AW129" t="str">
            <v>9,6</v>
          </cell>
          <cell r="AX129" t="str">
            <v>0 : 2</v>
          </cell>
        </row>
        <row r="130">
          <cell r="A130">
            <v>129</v>
          </cell>
          <cell r="B130">
            <v>43725</v>
          </cell>
          <cell r="C130" t="str">
            <v>11:00</v>
          </cell>
          <cell r="D130">
            <v>9</v>
          </cell>
          <cell r="E130" t="str">
            <v>15-18</v>
          </cell>
          <cell r="F130">
            <v>15</v>
          </cell>
          <cell r="G130" t="str">
            <v>ПАРШИКОВ Дмитрий</v>
          </cell>
          <cell r="H130">
            <v>18</v>
          </cell>
          <cell r="I130" t="str">
            <v>БОЙЦОВ Сергей</v>
          </cell>
          <cell r="J130">
            <v>12</v>
          </cell>
          <cell r="K130">
            <v>10</v>
          </cell>
          <cell r="L130">
            <v>11</v>
          </cell>
          <cell r="M130">
            <v>8</v>
          </cell>
          <cell r="U130">
            <v>2</v>
          </cell>
          <cell r="V130">
            <v>0</v>
          </cell>
          <cell r="W130">
            <v>1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I130">
            <v>10</v>
          </cell>
          <cell r="AJ130" t="str">
            <v>,8</v>
          </cell>
          <cell r="AK130" t="str">
            <v/>
          </cell>
          <cell r="AL130" t="str">
            <v/>
          </cell>
          <cell r="AM130" t="str">
            <v/>
          </cell>
          <cell r="AO130">
            <v>-10</v>
          </cell>
          <cell r="AP130" t="str">
            <v>,-8</v>
          </cell>
          <cell r="AQ130" t="str">
            <v/>
          </cell>
          <cell r="AR130" t="str">
            <v/>
          </cell>
          <cell r="AS130" t="str">
            <v/>
          </cell>
          <cell r="AU130" t="str">
            <v>10,8</v>
          </cell>
          <cell r="AV130" t="str">
            <v>-10,-8</v>
          </cell>
          <cell r="AW130" t="str">
            <v>10,8</v>
          </cell>
          <cell r="AX130" t="str">
            <v>0 : 2</v>
          </cell>
        </row>
        <row r="131">
          <cell r="A131">
            <v>130</v>
          </cell>
          <cell r="B131">
            <v>43725</v>
          </cell>
          <cell r="C131" t="str">
            <v>11:00</v>
          </cell>
          <cell r="D131">
            <v>10</v>
          </cell>
          <cell r="E131" t="str">
            <v>16-17</v>
          </cell>
          <cell r="F131">
            <v>16</v>
          </cell>
          <cell r="G131" t="str">
            <v>КУЗНЕЦОВ Кирилл</v>
          </cell>
          <cell r="H131">
            <v>17</v>
          </cell>
          <cell r="I131" t="str">
            <v>ВЛАДЫКИН Михаил</v>
          </cell>
          <cell r="J131">
            <v>11</v>
          </cell>
          <cell r="K131">
            <v>5</v>
          </cell>
          <cell r="L131">
            <v>11</v>
          </cell>
          <cell r="M131">
            <v>4</v>
          </cell>
          <cell r="U131">
            <v>2</v>
          </cell>
          <cell r="V131">
            <v>0</v>
          </cell>
          <cell r="W131">
            <v>1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I131">
            <v>5</v>
          </cell>
          <cell r="AJ131" t="str">
            <v>,4</v>
          </cell>
          <cell r="AK131" t="str">
            <v/>
          </cell>
          <cell r="AL131" t="str">
            <v/>
          </cell>
          <cell r="AM131" t="str">
            <v/>
          </cell>
          <cell r="AO131">
            <v>-5</v>
          </cell>
          <cell r="AP131" t="str">
            <v>,-4</v>
          </cell>
          <cell r="AQ131" t="str">
            <v/>
          </cell>
          <cell r="AR131" t="str">
            <v/>
          </cell>
          <cell r="AS131" t="str">
            <v/>
          </cell>
          <cell r="AU131" t="str">
            <v>5,4</v>
          </cell>
          <cell r="AV131" t="str">
            <v>-5,-4</v>
          </cell>
          <cell r="AW131" t="str">
            <v>5,4</v>
          </cell>
          <cell r="AX131" t="str">
            <v>0 : 2</v>
          </cell>
        </row>
        <row r="132">
          <cell r="A132">
            <v>131</v>
          </cell>
          <cell r="B132">
            <v>43725</v>
          </cell>
          <cell r="C132" t="str">
            <v>11:40</v>
          </cell>
          <cell r="D132">
            <v>1</v>
          </cell>
          <cell r="E132" t="str">
            <v>1-14</v>
          </cell>
          <cell r="F132">
            <v>1</v>
          </cell>
          <cell r="G132" t="str">
            <v>ТЕРЕНТЬЕВ Дмитрий</v>
          </cell>
          <cell r="H132">
            <v>14</v>
          </cell>
          <cell r="I132" t="str">
            <v>ВОРОПАНОВ Александр</v>
          </cell>
          <cell r="J132">
            <v>11</v>
          </cell>
          <cell r="K132">
            <v>5</v>
          </cell>
          <cell r="L132">
            <v>11</v>
          </cell>
          <cell r="M132">
            <v>6</v>
          </cell>
          <cell r="U132">
            <v>2</v>
          </cell>
          <cell r="V132">
            <v>0</v>
          </cell>
          <cell r="W132">
            <v>1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I132">
            <v>5</v>
          </cell>
          <cell r="AJ132" t="str">
            <v>,6</v>
          </cell>
          <cell r="AK132" t="str">
            <v/>
          </cell>
          <cell r="AL132" t="str">
            <v/>
          </cell>
          <cell r="AM132" t="str">
            <v/>
          </cell>
          <cell r="AO132">
            <v>-5</v>
          </cell>
          <cell r="AP132" t="str">
            <v>,-6</v>
          </cell>
          <cell r="AQ132" t="str">
            <v/>
          </cell>
          <cell r="AR132" t="str">
            <v/>
          </cell>
          <cell r="AS132" t="str">
            <v/>
          </cell>
          <cell r="AU132" t="str">
            <v>5,6</v>
          </cell>
          <cell r="AV132" t="str">
            <v>-5,-6</v>
          </cell>
          <cell r="AW132" t="str">
            <v>5,6</v>
          </cell>
          <cell r="AX132" t="str">
            <v>0 : 2</v>
          </cell>
        </row>
        <row r="133">
          <cell r="A133">
            <v>132</v>
          </cell>
          <cell r="B133">
            <v>43725</v>
          </cell>
          <cell r="C133" t="str">
            <v>11:40</v>
          </cell>
          <cell r="D133">
            <v>2</v>
          </cell>
          <cell r="E133" t="str">
            <v>2-13</v>
          </cell>
          <cell r="F133">
            <v>2</v>
          </cell>
          <cell r="G133" t="str">
            <v>КАЗАКОВ Сергей</v>
          </cell>
          <cell r="H133">
            <v>13</v>
          </cell>
          <cell r="I133" t="str">
            <v>РОЖКОВ Евгений</v>
          </cell>
          <cell r="J133">
            <v>11</v>
          </cell>
          <cell r="K133">
            <v>7</v>
          </cell>
          <cell r="L133">
            <v>9</v>
          </cell>
          <cell r="M133">
            <v>11</v>
          </cell>
          <cell r="N133">
            <v>9</v>
          </cell>
          <cell r="O133">
            <v>11</v>
          </cell>
          <cell r="U133">
            <v>1</v>
          </cell>
          <cell r="V133">
            <v>2</v>
          </cell>
          <cell r="W133">
            <v>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D133">
            <v>1</v>
          </cell>
          <cell r="AE133">
            <v>1</v>
          </cell>
          <cell r="AF133">
            <v>0</v>
          </cell>
          <cell r="AG133">
            <v>0</v>
          </cell>
          <cell r="AI133">
            <v>7</v>
          </cell>
          <cell r="AJ133" t="str">
            <v>,-9</v>
          </cell>
          <cell r="AK133" t="str">
            <v>,-9</v>
          </cell>
          <cell r="AL133" t="str">
            <v/>
          </cell>
          <cell r="AM133" t="str">
            <v/>
          </cell>
          <cell r="AO133">
            <v>-7</v>
          </cell>
          <cell r="AP133" t="str">
            <v>,9</v>
          </cell>
          <cell r="AQ133" t="str">
            <v>,9</v>
          </cell>
          <cell r="AR133" t="str">
            <v/>
          </cell>
          <cell r="AS133" t="str">
            <v/>
          </cell>
          <cell r="AU133" t="str">
            <v>7,-9,-9</v>
          </cell>
          <cell r="AV133" t="str">
            <v>-7,9,9</v>
          </cell>
          <cell r="AW133" t="str">
            <v>-7,9,9</v>
          </cell>
          <cell r="AX133" t="str">
            <v>1 : 2</v>
          </cell>
        </row>
        <row r="134">
          <cell r="A134">
            <v>133</v>
          </cell>
          <cell r="B134">
            <v>43725</v>
          </cell>
          <cell r="C134" t="str">
            <v>11:40</v>
          </cell>
          <cell r="D134">
            <v>3</v>
          </cell>
          <cell r="E134" t="str">
            <v>3-12</v>
          </cell>
          <cell r="F134">
            <v>3</v>
          </cell>
          <cell r="G134" t="str">
            <v>КРОТОВ Станислав</v>
          </cell>
          <cell r="H134">
            <v>12</v>
          </cell>
          <cell r="I134" t="str">
            <v>ВОРОНИН Сергей</v>
          </cell>
          <cell r="J134">
            <v>11</v>
          </cell>
          <cell r="K134">
            <v>3</v>
          </cell>
          <cell r="L134">
            <v>11</v>
          </cell>
          <cell r="M134">
            <v>9</v>
          </cell>
          <cell r="U134">
            <v>2</v>
          </cell>
          <cell r="V134">
            <v>0</v>
          </cell>
          <cell r="W134">
            <v>1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I134">
            <v>3</v>
          </cell>
          <cell r="AJ134" t="str">
            <v>,9</v>
          </cell>
          <cell r="AK134" t="str">
            <v/>
          </cell>
          <cell r="AL134" t="str">
            <v/>
          </cell>
          <cell r="AM134" t="str">
            <v/>
          </cell>
          <cell r="AO134">
            <v>-3</v>
          </cell>
          <cell r="AP134" t="str">
            <v>,-9</v>
          </cell>
          <cell r="AQ134" t="str">
            <v/>
          </cell>
          <cell r="AR134" t="str">
            <v/>
          </cell>
          <cell r="AS134" t="str">
            <v/>
          </cell>
          <cell r="AU134" t="str">
            <v>3,9</v>
          </cell>
          <cell r="AV134" t="str">
            <v>-3,-9</v>
          </cell>
          <cell r="AW134" t="str">
            <v>3,9</v>
          </cell>
          <cell r="AX134" t="str">
            <v>0 : 2</v>
          </cell>
        </row>
        <row r="135">
          <cell r="A135">
            <v>134</v>
          </cell>
          <cell r="B135">
            <v>43725</v>
          </cell>
          <cell r="C135" t="str">
            <v>11:40</v>
          </cell>
          <cell r="D135">
            <v>4</v>
          </cell>
          <cell r="E135" t="str">
            <v>4-11</v>
          </cell>
          <cell r="F135">
            <v>4</v>
          </cell>
          <cell r="G135" t="str">
            <v>ЧИРКОВ Никита</v>
          </cell>
          <cell r="H135">
            <v>11</v>
          </cell>
          <cell r="I135" t="str">
            <v>ХУЗИН Сергей</v>
          </cell>
          <cell r="J135">
            <v>11</v>
          </cell>
          <cell r="K135">
            <v>8</v>
          </cell>
          <cell r="L135">
            <v>11</v>
          </cell>
          <cell r="M135">
            <v>6</v>
          </cell>
          <cell r="U135">
            <v>2</v>
          </cell>
          <cell r="V135">
            <v>0</v>
          </cell>
          <cell r="W135">
            <v>1</v>
          </cell>
          <cell r="X135">
            <v>1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I135">
            <v>8</v>
          </cell>
          <cell r="AJ135" t="str">
            <v>,6</v>
          </cell>
          <cell r="AK135" t="str">
            <v/>
          </cell>
          <cell r="AL135" t="str">
            <v/>
          </cell>
          <cell r="AM135" t="str">
            <v/>
          </cell>
          <cell r="AO135">
            <v>-8</v>
          </cell>
          <cell r="AP135" t="str">
            <v>,-6</v>
          </cell>
          <cell r="AQ135" t="str">
            <v/>
          </cell>
          <cell r="AR135" t="str">
            <v/>
          </cell>
          <cell r="AS135" t="str">
            <v/>
          </cell>
          <cell r="AU135" t="str">
            <v>8,6</v>
          </cell>
          <cell r="AV135" t="str">
            <v>-8,-6</v>
          </cell>
          <cell r="AW135" t="str">
            <v>8,6</v>
          </cell>
          <cell r="AX135" t="str">
            <v>0 : 2</v>
          </cell>
        </row>
        <row r="136">
          <cell r="A136">
            <v>135</v>
          </cell>
          <cell r="B136">
            <v>43725</v>
          </cell>
          <cell r="C136" t="str">
            <v>11:40</v>
          </cell>
          <cell r="D136">
            <v>5</v>
          </cell>
          <cell r="E136" t="str">
            <v>5-10</v>
          </cell>
          <cell r="F136">
            <v>5</v>
          </cell>
          <cell r="G136" t="str">
            <v>НУРГАЛИЕВ Радик</v>
          </cell>
          <cell r="H136">
            <v>10</v>
          </cell>
          <cell r="I136" t="str">
            <v>МУЧНИК Михаил</v>
          </cell>
          <cell r="J136">
            <v>13</v>
          </cell>
          <cell r="K136">
            <v>11</v>
          </cell>
          <cell r="L136">
            <v>11</v>
          </cell>
          <cell r="M136">
            <v>8</v>
          </cell>
          <cell r="U136">
            <v>2</v>
          </cell>
          <cell r="V136">
            <v>0</v>
          </cell>
          <cell r="W136">
            <v>1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I136">
            <v>11</v>
          </cell>
          <cell r="AJ136" t="str">
            <v>,8</v>
          </cell>
          <cell r="AK136" t="str">
            <v/>
          </cell>
          <cell r="AL136" t="str">
            <v/>
          </cell>
          <cell r="AM136" t="str">
            <v/>
          </cell>
          <cell r="AO136">
            <v>-11</v>
          </cell>
          <cell r="AP136" t="str">
            <v>,-8</v>
          </cell>
          <cell r="AQ136" t="str">
            <v/>
          </cell>
          <cell r="AR136" t="str">
            <v/>
          </cell>
          <cell r="AS136" t="str">
            <v/>
          </cell>
          <cell r="AU136" t="str">
            <v>11,8</v>
          </cell>
          <cell r="AV136" t="str">
            <v>-11,-8</v>
          </cell>
          <cell r="AW136" t="str">
            <v>11,8</v>
          </cell>
          <cell r="AX136" t="str">
            <v>0 : 2</v>
          </cell>
        </row>
        <row r="137">
          <cell r="A137">
            <v>136</v>
          </cell>
          <cell r="B137">
            <v>43725</v>
          </cell>
          <cell r="C137" t="str">
            <v>11:40</v>
          </cell>
          <cell r="D137">
            <v>6</v>
          </cell>
          <cell r="E137" t="str">
            <v>6-9</v>
          </cell>
          <cell r="F137">
            <v>6</v>
          </cell>
          <cell r="G137" t="str">
            <v>КУПЦОВ Владислав</v>
          </cell>
          <cell r="H137">
            <v>9</v>
          </cell>
          <cell r="I137" t="str">
            <v>ДУШЕЙКО Денис</v>
          </cell>
          <cell r="J137">
            <v>11</v>
          </cell>
          <cell r="K137">
            <v>6</v>
          </cell>
          <cell r="L137">
            <v>11</v>
          </cell>
          <cell r="M137">
            <v>5</v>
          </cell>
          <cell r="U137">
            <v>2</v>
          </cell>
          <cell r="V137">
            <v>0</v>
          </cell>
          <cell r="W137">
            <v>1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I137">
            <v>6</v>
          </cell>
          <cell r="AJ137" t="str">
            <v>,5</v>
          </cell>
          <cell r="AK137" t="str">
            <v/>
          </cell>
          <cell r="AL137" t="str">
            <v/>
          </cell>
          <cell r="AM137" t="str">
            <v/>
          </cell>
          <cell r="AO137">
            <v>-6</v>
          </cell>
          <cell r="AP137" t="str">
            <v>,-5</v>
          </cell>
          <cell r="AQ137" t="str">
            <v/>
          </cell>
          <cell r="AR137" t="str">
            <v/>
          </cell>
          <cell r="AS137" t="str">
            <v/>
          </cell>
          <cell r="AU137" t="str">
            <v>6,5</v>
          </cell>
          <cell r="AV137" t="str">
            <v>-6,-5</v>
          </cell>
          <cell r="AW137" t="str">
            <v>6,5</v>
          </cell>
          <cell r="AX137" t="str">
            <v>0 : 2</v>
          </cell>
        </row>
        <row r="138">
          <cell r="A138">
            <v>137</v>
          </cell>
          <cell r="B138">
            <v>43725</v>
          </cell>
          <cell r="C138" t="str">
            <v>11:40</v>
          </cell>
          <cell r="D138">
            <v>7</v>
          </cell>
          <cell r="E138" t="str">
            <v>7-8</v>
          </cell>
          <cell r="F138">
            <v>7</v>
          </cell>
          <cell r="G138" t="str">
            <v>АРТЕМОВ Дмитрий</v>
          </cell>
          <cell r="H138">
            <v>8</v>
          </cell>
          <cell r="I138" t="str">
            <v>ВОЛОШИН Александр</v>
          </cell>
          <cell r="J138">
            <v>7</v>
          </cell>
          <cell r="K138">
            <v>11</v>
          </cell>
          <cell r="L138">
            <v>4</v>
          </cell>
          <cell r="M138">
            <v>11</v>
          </cell>
          <cell r="U138">
            <v>0</v>
          </cell>
          <cell r="V138">
            <v>2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C138">
            <v>1</v>
          </cell>
          <cell r="AD138">
            <v>1</v>
          </cell>
          <cell r="AE138">
            <v>0</v>
          </cell>
          <cell r="AF138">
            <v>0</v>
          </cell>
          <cell r="AG138">
            <v>0</v>
          </cell>
          <cell r="AI138">
            <v>-7</v>
          </cell>
          <cell r="AJ138" t="str">
            <v>,-4</v>
          </cell>
          <cell r="AK138" t="str">
            <v/>
          </cell>
          <cell r="AL138" t="str">
            <v/>
          </cell>
          <cell r="AM138" t="str">
            <v/>
          </cell>
          <cell r="AO138">
            <v>7</v>
          </cell>
          <cell r="AP138" t="str">
            <v>,4</v>
          </cell>
          <cell r="AQ138" t="str">
            <v/>
          </cell>
          <cell r="AR138" t="str">
            <v/>
          </cell>
          <cell r="AS138" t="str">
            <v/>
          </cell>
          <cell r="AU138" t="str">
            <v>-7,-4</v>
          </cell>
          <cell r="AV138" t="str">
            <v>7,4</v>
          </cell>
          <cell r="AW138" t="str">
            <v>7,4</v>
          </cell>
          <cell r="AX138" t="str">
            <v>0 : 2</v>
          </cell>
        </row>
        <row r="139">
          <cell r="A139">
            <v>138</v>
          </cell>
          <cell r="B139">
            <v>43725</v>
          </cell>
          <cell r="C139" t="str">
            <v>11:40</v>
          </cell>
          <cell r="D139">
            <v>8</v>
          </cell>
          <cell r="E139" t="str">
            <v>19-15</v>
          </cell>
          <cell r="F139">
            <v>19</v>
          </cell>
          <cell r="G139" t="str">
            <v>ЛУШНИКОВ Антон</v>
          </cell>
          <cell r="H139">
            <v>15</v>
          </cell>
          <cell r="I139" t="str">
            <v>ПАРШИКОВ Дмитрий</v>
          </cell>
          <cell r="J139">
            <v>11</v>
          </cell>
          <cell r="K139">
            <v>7</v>
          </cell>
          <cell r="L139">
            <v>15</v>
          </cell>
          <cell r="M139">
            <v>13</v>
          </cell>
          <cell r="U139">
            <v>2</v>
          </cell>
          <cell r="V139">
            <v>0</v>
          </cell>
          <cell r="W139">
            <v>1</v>
          </cell>
          <cell r="X139">
            <v>1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>
            <v>7</v>
          </cell>
          <cell r="AJ139" t="str">
            <v>,13</v>
          </cell>
          <cell r="AK139" t="str">
            <v/>
          </cell>
          <cell r="AL139" t="str">
            <v/>
          </cell>
          <cell r="AM139" t="str">
            <v/>
          </cell>
          <cell r="AO139">
            <v>-7</v>
          </cell>
          <cell r="AP139" t="str">
            <v>,-13</v>
          </cell>
          <cell r="AQ139" t="str">
            <v/>
          </cell>
          <cell r="AR139" t="str">
            <v/>
          </cell>
          <cell r="AS139" t="str">
            <v/>
          </cell>
          <cell r="AU139" t="str">
            <v>7,13</v>
          </cell>
          <cell r="AV139" t="str">
            <v>-7,-13</v>
          </cell>
          <cell r="AW139" t="str">
            <v>7,13</v>
          </cell>
          <cell r="AX139" t="str">
            <v>0 : 2</v>
          </cell>
        </row>
        <row r="140">
          <cell r="A140">
            <v>139</v>
          </cell>
          <cell r="B140">
            <v>43725</v>
          </cell>
          <cell r="C140" t="str">
            <v>11:40</v>
          </cell>
          <cell r="D140">
            <v>9</v>
          </cell>
          <cell r="E140" t="str">
            <v>18-16</v>
          </cell>
          <cell r="F140">
            <v>18</v>
          </cell>
          <cell r="G140" t="str">
            <v>БОЙЦОВ Сергей</v>
          </cell>
          <cell r="H140">
            <v>16</v>
          </cell>
          <cell r="I140" t="str">
            <v>КУЗНЕЦОВ Кирилл</v>
          </cell>
          <cell r="J140">
            <v>4</v>
          </cell>
          <cell r="K140">
            <v>11</v>
          </cell>
          <cell r="L140">
            <v>10</v>
          </cell>
          <cell r="M140">
            <v>12</v>
          </cell>
          <cell r="U140">
            <v>0</v>
          </cell>
          <cell r="V140">
            <v>2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C140">
            <v>1</v>
          </cell>
          <cell r="AD140">
            <v>1</v>
          </cell>
          <cell r="AE140">
            <v>0</v>
          </cell>
          <cell r="AF140">
            <v>0</v>
          </cell>
          <cell r="AG140">
            <v>0</v>
          </cell>
          <cell r="AI140">
            <v>-4</v>
          </cell>
          <cell r="AJ140" t="str">
            <v>,-10</v>
          </cell>
          <cell r="AK140" t="str">
            <v/>
          </cell>
          <cell r="AL140" t="str">
            <v/>
          </cell>
          <cell r="AM140" t="str">
            <v/>
          </cell>
          <cell r="AO140">
            <v>4</v>
          </cell>
          <cell r="AP140" t="str">
            <v>,10</v>
          </cell>
          <cell r="AQ140" t="str">
            <v/>
          </cell>
          <cell r="AR140" t="str">
            <v/>
          </cell>
          <cell r="AS140" t="str">
            <v/>
          </cell>
          <cell r="AU140" t="str">
            <v>-4,-10</v>
          </cell>
          <cell r="AV140" t="str">
            <v>4,10</v>
          </cell>
          <cell r="AW140" t="str">
            <v>4,10</v>
          </cell>
          <cell r="AX140" t="str">
            <v>0 : 2</v>
          </cell>
        </row>
        <row r="141">
          <cell r="A141">
            <v>140</v>
          </cell>
          <cell r="B141">
            <v>43725</v>
          </cell>
          <cell r="C141" t="str">
            <v>11:40</v>
          </cell>
          <cell r="D141">
            <v>10</v>
          </cell>
          <cell r="E141" t="str">
            <v>20-17</v>
          </cell>
          <cell r="F141">
            <v>20</v>
          </cell>
          <cell r="G141" t="str">
            <v>ЛЮБАВСКИЙ Арсений</v>
          </cell>
          <cell r="H141">
            <v>17</v>
          </cell>
          <cell r="I141" t="str">
            <v>ВЛАДЫКИН Михаил</v>
          </cell>
          <cell r="J141">
            <v>11</v>
          </cell>
          <cell r="K141">
            <v>4</v>
          </cell>
          <cell r="L141">
            <v>11</v>
          </cell>
          <cell r="M141">
            <v>4</v>
          </cell>
          <cell r="U141">
            <v>2</v>
          </cell>
          <cell r="V141">
            <v>0</v>
          </cell>
          <cell r="W141">
            <v>1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I141">
            <v>4</v>
          </cell>
          <cell r="AJ141" t="str">
            <v>,4</v>
          </cell>
          <cell r="AK141" t="str">
            <v/>
          </cell>
          <cell r="AL141" t="str">
            <v/>
          </cell>
          <cell r="AM141" t="str">
            <v/>
          </cell>
          <cell r="AO141">
            <v>-4</v>
          </cell>
          <cell r="AP141" t="str">
            <v>,-4</v>
          </cell>
          <cell r="AQ141" t="str">
            <v/>
          </cell>
          <cell r="AR141" t="str">
            <v/>
          </cell>
          <cell r="AS141" t="str">
            <v/>
          </cell>
          <cell r="AU141" t="str">
            <v>4,4</v>
          </cell>
          <cell r="AV141" t="str">
            <v>-4,-4</v>
          </cell>
          <cell r="AW141" t="str">
            <v>4,4</v>
          </cell>
          <cell r="AX141" t="str">
            <v>0 : 2</v>
          </cell>
        </row>
        <row r="142">
          <cell r="A142">
            <v>141</v>
          </cell>
          <cell r="B142">
            <v>43725</v>
          </cell>
          <cell r="C142" t="str">
            <v>12:20</v>
          </cell>
          <cell r="D142">
            <v>1</v>
          </cell>
          <cell r="E142" t="str">
            <v>15-1</v>
          </cell>
          <cell r="F142">
            <v>15</v>
          </cell>
          <cell r="G142" t="str">
            <v>ПАРШИКОВ Дмитрий</v>
          </cell>
          <cell r="H142">
            <v>1</v>
          </cell>
          <cell r="I142" t="str">
            <v>ТЕРЕНТЬЕВ Дмитрий</v>
          </cell>
          <cell r="J142">
            <v>4</v>
          </cell>
          <cell r="K142">
            <v>11</v>
          </cell>
          <cell r="L142">
            <v>8</v>
          </cell>
          <cell r="M142">
            <v>11</v>
          </cell>
          <cell r="U142">
            <v>0</v>
          </cell>
          <cell r="V142">
            <v>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C142">
            <v>1</v>
          </cell>
          <cell r="AD142">
            <v>1</v>
          </cell>
          <cell r="AE142">
            <v>0</v>
          </cell>
          <cell r="AF142">
            <v>0</v>
          </cell>
          <cell r="AG142">
            <v>0</v>
          </cell>
          <cell r="AI142">
            <v>-4</v>
          </cell>
          <cell r="AJ142" t="str">
            <v>,-8</v>
          </cell>
          <cell r="AK142" t="str">
            <v/>
          </cell>
          <cell r="AL142" t="str">
            <v/>
          </cell>
          <cell r="AM142" t="str">
            <v/>
          </cell>
          <cell r="AO142">
            <v>4</v>
          </cell>
          <cell r="AP142" t="str">
            <v>,8</v>
          </cell>
          <cell r="AQ142" t="str">
            <v/>
          </cell>
          <cell r="AR142" t="str">
            <v/>
          </cell>
          <cell r="AS142" t="str">
            <v/>
          </cell>
          <cell r="AU142" t="str">
            <v>-4,-8</v>
          </cell>
          <cell r="AV142" t="str">
            <v>4,8</v>
          </cell>
          <cell r="AW142" t="str">
            <v>4,8</v>
          </cell>
          <cell r="AX142" t="str">
            <v>0 : 2</v>
          </cell>
        </row>
        <row r="143">
          <cell r="A143">
            <v>142</v>
          </cell>
          <cell r="B143">
            <v>43725</v>
          </cell>
          <cell r="C143" t="str">
            <v>12:20</v>
          </cell>
          <cell r="D143">
            <v>2</v>
          </cell>
          <cell r="E143" t="str">
            <v>14-2</v>
          </cell>
          <cell r="F143">
            <v>14</v>
          </cell>
          <cell r="G143" t="str">
            <v>ВОРОПАНОВ Александр</v>
          </cell>
          <cell r="H143">
            <v>2</v>
          </cell>
          <cell r="I143" t="str">
            <v>КАЗАКОВ Сергей</v>
          </cell>
          <cell r="J143">
            <v>6</v>
          </cell>
          <cell r="K143">
            <v>11</v>
          </cell>
          <cell r="L143">
            <v>2</v>
          </cell>
          <cell r="M143">
            <v>11</v>
          </cell>
          <cell r="U143">
            <v>0</v>
          </cell>
          <cell r="V143">
            <v>2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1</v>
          </cell>
          <cell r="AD143">
            <v>1</v>
          </cell>
          <cell r="AE143">
            <v>0</v>
          </cell>
          <cell r="AF143">
            <v>0</v>
          </cell>
          <cell r="AG143">
            <v>0</v>
          </cell>
          <cell r="AI143">
            <v>-6</v>
          </cell>
          <cell r="AJ143" t="str">
            <v>,-2</v>
          </cell>
          <cell r="AK143" t="str">
            <v/>
          </cell>
          <cell r="AL143" t="str">
            <v/>
          </cell>
          <cell r="AM143" t="str">
            <v/>
          </cell>
          <cell r="AO143">
            <v>6</v>
          </cell>
          <cell r="AP143" t="str">
            <v>,2</v>
          </cell>
          <cell r="AQ143" t="str">
            <v/>
          </cell>
          <cell r="AR143" t="str">
            <v/>
          </cell>
          <cell r="AS143" t="str">
            <v/>
          </cell>
          <cell r="AU143" t="str">
            <v>-6,-2</v>
          </cell>
          <cell r="AV143" t="str">
            <v>6,2</v>
          </cell>
          <cell r="AW143" t="str">
            <v>6,2</v>
          </cell>
          <cell r="AX143" t="str">
            <v>0 : 2</v>
          </cell>
        </row>
        <row r="144">
          <cell r="A144">
            <v>143</v>
          </cell>
          <cell r="B144">
            <v>43725</v>
          </cell>
          <cell r="C144" t="str">
            <v>12:20</v>
          </cell>
          <cell r="D144">
            <v>3</v>
          </cell>
          <cell r="E144" t="str">
            <v>13-3</v>
          </cell>
          <cell r="F144">
            <v>13</v>
          </cell>
          <cell r="G144" t="str">
            <v>РОЖКОВ Евгений</v>
          </cell>
          <cell r="H144">
            <v>3</v>
          </cell>
          <cell r="I144" t="str">
            <v>КРОТОВ Станислав</v>
          </cell>
          <cell r="J144">
            <v>11</v>
          </cell>
          <cell r="K144">
            <v>8</v>
          </cell>
          <cell r="L144">
            <v>2</v>
          </cell>
          <cell r="M144">
            <v>11</v>
          </cell>
          <cell r="N144">
            <v>9</v>
          </cell>
          <cell r="O144">
            <v>11</v>
          </cell>
          <cell r="U144">
            <v>1</v>
          </cell>
          <cell r="V144">
            <v>2</v>
          </cell>
          <cell r="W144">
            <v>1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C144">
            <v>0</v>
          </cell>
          <cell r="AD144">
            <v>1</v>
          </cell>
          <cell r="AE144">
            <v>1</v>
          </cell>
          <cell r="AF144">
            <v>0</v>
          </cell>
          <cell r="AG144">
            <v>0</v>
          </cell>
          <cell r="AI144">
            <v>8</v>
          </cell>
          <cell r="AJ144" t="str">
            <v>,-2</v>
          </cell>
          <cell r="AK144" t="str">
            <v>,-9</v>
          </cell>
          <cell r="AL144" t="str">
            <v/>
          </cell>
          <cell r="AM144" t="str">
            <v/>
          </cell>
          <cell r="AO144">
            <v>-8</v>
          </cell>
          <cell r="AP144" t="str">
            <v>,2</v>
          </cell>
          <cell r="AQ144" t="str">
            <v>,9</v>
          </cell>
          <cell r="AR144" t="str">
            <v/>
          </cell>
          <cell r="AS144" t="str">
            <v/>
          </cell>
          <cell r="AU144" t="str">
            <v>8,-2,-9</v>
          </cell>
          <cell r="AV144" t="str">
            <v>-8,2,9</v>
          </cell>
          <cell r="AW144" t="str">
            <v>-8,2,9</v>
          </cell>
          <cell r="AX144" t="str">
            <v>1 : 2</v>
          </cell>
        </row>
        <row r="145">
          <cell r="A145">
            <v>144</v>
          </cell>
          <cell r="B145">
            <v>43725</v>
          </cell>
          <cell r="C145" t="str">
            <v>12:20</v>
          </cell>
          <cell r="D145">
            <v>4</v>
          </cell>
          <cell r="E145" t="str">
            <v>12-4</v>
          </cell>
          <cell r="F145">
            <v>12</v>
          </cell>
          <cell r="G145" t="str">
            <v>ВОРОНИН Сергей</v>
          </cell>
          <cell r="H145">
            <v>4</v>
          </cell>
          <cell r="I145" t="str">
            <v>ЧИРКОВ Никита</v>
          </cell>
          <cell r="J145">
            <v>11</v>
          </cell>
          <cell r="K145">
            <v>7</v>
          </cell>
          <cell r="L145">
            <v>11</v>
          </cell>
          <cell r="M145">
            <v>9</v>
          </cell>
          <cell r="U145">
            <v>2</v>
          </cell>
          <cell r="V145">
            <v>0</v>
          </cell>
          <cell r="W145">
            <v>1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I145">
            <v>7</v>
          </cell>
          <cell r="AJ145" t="str">
            <v>,9</v>
          </cell>
          <cell r="AK145" t="str">
            <v/>
          </cell>
          <cell r="AL145" t="str">
            <v/>
          </cell>
          <cell r="AM145" t="str">
            <v/>
          </cell>
          <cell r="AO145">
            <v>-7</v>
          </cell>
          <cell r="AP145" t="str">
            <v>,-9</v>
          </cell>
          <cell r="AQ145" t="str">
            <v/>
          </cell>
          <cell r="AR145" t="str">
            <v/>
          </cell>
          <cell r="AS145" t="str">
            <v/>
          </cell>
          <cell r="AU145" t="str">
            <v>7,9</v>
          </cell>
          <cell r="AV145" t="str">
            <v>-7,-9</v>
          </cell>
          <cell r="AW145" t="str">
            <v>7,9</v>
          </cell>
          <cell r="AX145" t="str">
            <v>0 : 2</v>
          </cell>
        </row>
        <row r="146">
          <cell r="A146">
            <v>145</v>
          </cell>
          <cell r="B146">
            <v>43725</v>
          </cell>
          <cell r="C146" t="str">
            <v>12:20</v>
          </cell>
          <cell r="D146">
            <v>5</v>
          </cell>
          <cell r="E146" t="str">
            <v>11-5</v>
          </cell>
          <cell r="F146">
            <v>11</v>
          </cell>
          <cell r="G146" t="str">
            <v>ХУЗИН Сергей</v>
          </cell>
          <cell r="H146">
            <v>5</v>
          </cell>
          <cell r="I146" t="str">
            <v>НУРГАЛИЕВ Радик</v>
          </cell>
          <cell r="J146">
            <v>3</v>
          </cell>
          <cell r="K146">
            <v>11</v>
          </cell>
          <cell r="L146">
            <v>8</v>
          </cell>
          <cell r="M146">
            <v>11</v>
          </cell>
          <cell r="U146">
            <v>0</v>
          </cell>
          <cell r="V146">
            <v>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C146">
            <v>1</v>
          </cell>
          <cell r="AD146">
            <v>1</v>
          </cell>
          <cell r="AE146">
            <v>0</v>
          </cell>
          <cell r="AF146">
            <v>0</v>
          </cell>
          <cell r="AG146">
            <v>0</v>
          </cell>
          <cell r="AI146">
            <v>-3</v>
          </cell>
          <cell r="AJ146" t="str">
            <v>,-8</v>
          </cell>
          <cell r="AK146" t="str">
            <v/>
          </cell>
          <cell r="AL146" t="str">
            <v/>
          </cell>
          <cell r="AM146" t="str">
            <v/>
          </cell>
          <cell r="AO146">
            <v>3</v>
          </cell>
          <cell r="AP146" t="str">
            <v>,8</v>
          </cell>
          <cell r="AQ146" t="str">
            <v/>
          </cell>
          <cell r="AR146" t="str">
            <v/>
          </cell>
          <cell r="AS146" t="str">
            <v/>
          </cell>
          <cell r="AU146" t="str">
            <v>-3,-8</v>
          </cell>
          <cell r="AV146" t="str">
            <v>3,8</v>
          </cell>
          <cell r="AW146" t="str">
            <v>3,8</v>
          </cell>
          <cell r="AX146" t="str">
            <v>0 : 2</v>
          </cell>
        </row>
        <row r="147">
          <cell r="A147">
            <v>146</v>
          </cell>
          <cell r="B147">
            <v>43725</v>
          </cell>
          <cell r="C147" t="str">
            <v>12:20</v>
          </cell>
          <cell r="D147">
            <v>6</v>
          </cell>
          <cell r="E147" t="str">
            <v>10-6</v>
          </cell>
          <cell r="F147">
            <v>10</v>
          </cell>
          <cell r="G147" t="str">
            <v>МУЧНИК Михаил</v>
          </cell>
          <cell r="H147">
            <v>6</v>
          </cell>
          <cell r="I147" t="str">
            <v>КУПЦОВ Владислав</v>
          </cell>
          <cell r="J147">
            <v>11</v>
          </cell>
          <cell r="K147">
            <v>7</v>
          </cell>
          <cell r="L147">
            <v>11</v>
          </cell>
          <cell r="M147">
            <v>6</v>
          </cell>
          <cell r="U147">
            <v>2</v>
          </cell>
          <cell r="V147">
            <v>0</v>
          </cell>
          <cell r="W147">
            <v>1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I147">
            <v>7</v>
          </cell>
          <cell r="AJ147" t="str">
            <v>,6</v>
          </cell>
          <cell r="AK147" t="str">
            <v/>
          </cell>
          <cell r="AL147" t="str">
            <v/>
          </cell>
          <cell r="AM147" t="str">
            <v/>
          </cell>
          <cell r="AO147">
            <v>-7</v>
          </cell>
          <cell r="AP147" t="str">
            <v>,-6</v>
          </cell>
          <cell r="AQ147" t="str">
            <v/>
          </cell>
          <cell r="AR147" t="str">
            <v/>
          </cell>
          <cell r="AS147" t="str">
            <v/>
          </cell>
          <cell r="AU147" t="str">
            <v>7,6</v>
          </cell>
          <cell r="AV147" t="str">
            <v>-7,-6</v>
          </cell>
          <cell r="AW147" t="str">
            <v>7,6</v>
          </cell>
          <cell r="AX147" t="str">
            <v>0 : 2</v>
          </cell>
        </row>
        <row r="148">
          <cell r="A148">
            <v>147</v>
          </cell>
          <cell r="B148">
            <v>43725</v>
          </cell>
          <cell r="C148" t="str">
            <v>12:20</v>
          </cell>
          <cell r="D148">
            <v>7</v>
          </cell>
          <cell r="E148" t="str">
            <v>9-7</v>
          </cell>
          <cell r="F148">
            <v>9</v>
          </cell>
          <cell r="G148" t="str">
            <v>ДУШЕЙКО Денис</v>
          </cell>
          <cell r="H148">
            <v>7</v>
          </cell>
          <cell r="I148" t="str">
            <v>АРТЕМОВ Дмитрий</v>
          </cell>
          <cell r="J148">
            <v>8</v>
          </cell>
          <cell r="K148">
            <v>11</v>
          </cell>
          <cell r="L148">
            <v>7</v>
          </cell>
          <cell r="M148">
            <v>11</v>
          </cell>
          <cell r="U148">
            <v>0</v>
          </cell>
          <cell r="V148">
            <v>2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C148">
            <v>1</v>
          </cell>
          <cell r="AD148">
            <v>1</v>
          </cell>
          <cell r="AE148">
            <v>0</v>
          </cell>
          <cell r="AF148">
            <v>0</v>
          </cell>
          <cell r="AG148">
            <v>0</v>
          </cell>
          <cell r="AI148">
            <v>-8</v>
          </cell>
          <cell r="AJ148" t="str">
            <v>,-7</v>
          </cell>
          <cell r="AK148" t="str">
            <v/>
          </cell>
          <cell r="AL148" t="str">
            <v/>
          </cell>
          <cell r="AM148" t="str">
            <v/>
          </cell>
          <cell r="AO148">
            <v>8</v>
          </cell>
          <cell r="AP148" t="str">
            <v>,7</v>
          </cell>
          <cell r="AQ148" t="str">
            <v/>
          </cell>
          <cell r="AR148" t="str">
            <v/>
          </cell>
          <cell r="AS148" t="str">
            <v/>
          </cell>
          <cell r="AU148" t="str">
            <v>-8,-7</v>
          </cell>
          <cell r="AV148" t="str">
            <v>8,7</v>
          </cell>
          <cell r="AW148" t="str">
            <v>8,7</v>
          </cell>
          <cell r="AX148" t="str">
            <v>0 : 2</v>
          </cell>
        </row>
        <row r="149">
          <cell r="A149">
            <v>148</v>
          </cell>
          <cell r="B149">
            <v>43725</v>
          </cell>
          <cell r="C149" t="str">
            <v>12:20</v>
          </cell>
          <cell r="D149">
            <v>8</v>
          </cell>
          <cell r="E149" t="str">
            <v>8-20</v>
          </cell>
          <cell r="F149">
            <v>8</v>
          </cell>
          <cell r="G149" t="str">
            <v>ВОЛОШИН Александр</v>
          </cell>
          <cell r="H149">
            <v>20</v>
          </cell>
          <cell r="I149" t="str">
            <v>ЛЮБАВСКИЙ Арсений</v>
          </cell>
          <cell r="J149">
            <v>7</v>
          </cell>
          <cell r="K149">
            <v>11</v>
          </cell>
          <cell r="L149">
            <v>1</v>
          </cell>
          <cell r="M149">
            <v>11</v>
          </cell>
          <cell r="U149">
            <v>0</v>
          </cell>
          <cell r="V149">
            <v>2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C149">
            <v>1</v>
          </cell>
          <cell r="AD149">
            <v>1</v>
          </cell>
          <cell r="AE149">
            <v>0</v>
          </cell>
          <cell r="AF149">
            <v>0</v>
          </cell>
          <cell r="AG149">
            <v>0</v>
          </cell>
          <cell r="AI149">
            <v>-7</v>
          </cell>
          <cell r="AJ149" t="str">
            <v>,-1</v>
          </cell>
          <cell r="AK149" t="str">
            <v/>
          </cell>
          <cell r="AL149" t="str">
            <v/>
          </cell>
          <cell r="AM149" t="str">
            <v/>
          </cell>
          <cell r="AO149">
            <v>7</v>
          </cell>
          <cell r="AP149" t="str">
            <v>,1</v>
          </cell>
          <cell r="AQ149" t="str">
            <v/>
          </cell>
          <cell r="AR149" t="str">
            <v/>
          </cell>
          <cell r="AS149" t="str">
            <v/>
          </cell>
          <cell r="AU149" t="str">
            <v>-7,-1</v>
          </cell>
          <cell r="AV149" t="str">
            <v>7,1</v>
          </cell>
          <cell r="AW149" t="str">
            <v>7,1</v>
          </cell>
          <cell r="AX149" t="str">
            <v>0 : 2</v>
          </cell>
        </row>
        <row r="150">
          <cell r="A150">
            <v>149</v>
          </cell>
          <cell r="B150">
            <v>43725</v>
          </cell>
          <cell r="C150" t="str">
            <v>12:20</v>
          </cell>
          <cell r="D150">
            <v>9</v>
          </cell>
          <cell r="E150" t="str">
            <v>16-19</v>
          </cell>
          <cell r="F150">
            <v>16</v>
          </cell>
          <cell r="G150" t="str">
            <v>КУЗНЕЦОВ Кирилл</v>
          </cell>
          <cell r="H150">
            <v>19</v>
          </cell>
          <cell r="I150" t="str">
            <v>ЛУШНИКОВ Антон</v>
          </cell>
          <cell r="J150">
            <v>4</v>
          </cell>
          <cell r="K150">
            <v>11</v>
          </cell>
          <cell r="L150">
            <v>9</v>
          </cell>
          <cell r="M150">
            <v>11</v>
          </cell>
          <cell r="U150">
            <v>0</v>
          </cell>
          <cell r="V150">
            <v>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C150">
            <v>1</v>
          </cell>
          <cell r="AD150">
            <v>1</v>
          </cell>
          <cell r="AE150">
            <v>0</v>
          </cell>
          <cell r="AF150">
            <v>0</v>
          </cell>
          <cell r="AG150">
            <v>0</v>
          </cell>
          <cell r="AI150">
            <v>-4</v>
          </cell>
          <cell r="AJ150" t="str">
            <v>,-9</v>
          </cell>
          <cell r="AK150" t="str">
            <v/>
          </cell>
          <cell r="AL150" t="str">
            <v/>
          </cell>
          <cell r="AM150" t="str">
            <v/>
          </cell>
          <cell r="AO150">
            <v>4</v>
          </cell>
          <cell r="AP150" t="str">
            <v>,9</v>
          </cell>
          <cell r="AQ150" t="str">
            <v/>
          </cell>
          <cell r="AR150" t="str">
            <v/>
          </cell>
          <cell r="AS150" t="str">
            <v/>
          </cell>
          <cell r="AU150" t="str">
            <v>-4,-9</v>
          </cell>
          <cell r="AV150" t="str">
            <v>4,9</v>
          </cell>
          <cell r="AW150" t="str">
            <v>4,9</v>
          </cell>
          <cell r="AX150" t="str">
            <v>0 : 2</v>
          </cell>
        </row>
        <row r="151">
          <cell r="A151">
            <v>150</v>
          </cell>
          <cell r="B151">
            <v>43725</v>
          </cell>
          <cell r="C151" t="str">
            <v>12:20</v>
          </cell>
          <cell r="D151">
            <v>10</v>
          </cell>
          <cell r="E151" t="str">
            <v>17-18</v>
          </cell>
          <cell r="F151">
            <v>17</v>
          </cell>
          <cell r="G151" t="str">
            <v>ВЛАДЫКИН Михаил</v>
          </cell>
          <cell r="H151">
            <v>18</v>
          </cell>
          <cell r="I151" t="str">
            <v>БОЙЦОВ Сергей</v>
          </cell>
          <cell r="J151">
            <v>11</v>
          </cell>
          <cell r="K151">
            <v>7</v>
          </cell>
          <cell r="L151">
            <v>11</v>
          </cell>
          <cell r="M151">
            <v>8</v>
          </cell>
          <cell r="U151">
            <v>2</v>
          </cell>
          <cell r="V151">
            <v>0</v>
          </cell>
          <cell r="W151">
            <v>1</v>
          </cell>
          <cell r="X151">
            <v>1</v>
          </cell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I151">
            <v>7</v>
          </cell>
          <cell r="AJ151" t="str">
            <v>,8</v>
          </cell>
          <cell r="AK151" t="str">
            <v/>
          </cell>
          <cell r="AL151" t="str">
            <v/>
          </cell>
          <cell r="AM151" t="str">
            <v/>
          </cell>
          <cell r="AO151">
            <v>-7</v>
          </cell>
          <cell r="AP151" t="str">
            <v>,-8</v>
          </cell>
          <cell r="AQ151" t="str">
            <v/>
          </cell>
          <cell r="AR151" t="str">
            <v/>
          </cell>
          <cell r="AS151" t="str">
            <v/>
          </cell>
          <cell r="AU151" t="str">
            <v>7,8</v>
          </cell>
          <cell r="AV151" t="str">
            <v>-7,-8</v>
          </cell>
          <cell r="AW151" t="str">
            <v>7,8</v>
          </cell>
          <cell r="AX151" t="str">
            <v>0 : 2</v>
          </cell>
        </row>
        <row r="152">
          <cell r="A152">
            <v>151</v>
          </cell>
          <cell r="B152">
            <v>43725</v>
          </cell>
          <cell r="C152" t="str">
            <v>15:00</v>
          </cell>
          <cell r="D152">
            <v>1</v>
          </cell>
          <cell r="E152" t="str">
            <v>1-16</v>
          </cell>
          <cell r="F152">
            <v>1</v>
          </cell>
          <cell r="G152" t="str">
            <v>ТЕРЕНТЬЕВ Дмитрий</v>
          </cell>
          <cell r="H152">
            <v>16</v>
          </cell>
          <cell r="I152" t="str">
            <v>КУЗНЕЦОВ Кирилл</v>
          </cell>
          <cell r="J152">
            <v>2</v>
          </cell>
          <cell r="K152">
            <v>11</v>
          </cell>
          <cell r="L152">
            <v>9</v>
          </cell>
          <cell r="M152">
            <v>11</v>
          </cell>
          <cell r="U152">
            <v>0</v>
          </cell>
          <cell r="V152">
            <v>2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C152">
            <v>1</v>
          </cell>
          <cell r="AD152">
            <v>1</v>
          </cell>
          <cell r="AE152">
            <v>0</v>
          </cell>
          <cell r="AF152">
            <v>0</v>
          </cell>
          <cell r="AG152">
            <v>0</v>
          </cell>
          <cell r="AI152">
            <v>-2</v>
          </cell>
          <cell r="AJ152" t="str">
            <v>,-9</v>
          </cell>
          <cell r="AK152" t="str">
            <v/>
          </cell>
          <cell r="AL152" t="str">
            <v/>
          </cell>
          <cell r="AM152" t="str">
            <v/>
          </cell>
          <cell r="AO152">
            <v>2</v>
          </cell>
          <cell r="AP152" t="str">
            <v>,9</v>
          </cell>
          <cell r="AQ152" t="str">
            <v/>
          </cell>
          <cell r="AR152" t="str">
            <v/>
          </cell>
          <cell r="AS152" t="str">
            <v/>
          </cell>
          <cell r="AU152" t="str">
            <v>-2,-9</v>
          </cell>
          <cell r="AV152" t="str">
            <v>2,9</v>
          </cell>
          <cell r="AW152" t="str">
            <v>2,9</v>
          </cell>
          <cell r="AX152" t="str">
            <v>0 : 2</v>
          </cell>
        </row>
        <row r="153">
          <cell r="A153">
            <v>152</v>
          </cell>
          <cell r="B153">
            <v>43725</v>
          </cell>
          <cell r="C153" t="str">
            <v>15:00</v>
          </cell>
          <cell r="D153">
            <v>2</v>
          </cell>
          <cell r="E153" t="str">
            <v>2-15</v>
          </cell>
          <cell r="F153">
            <v>2</v>
          </cell>
          <cell r="G153" t="str">
            <v>КАЗАКОВ Сергей</v>
          </cell>
          <cell r="H153">
            <v>15</v>
          </cell>
          <cell r="I153" t="str">
            <v>ПАРШИКОВ Дмитрий</v>
          </cell>
          <cell r="J153">
            <v>11</v>
          </cell>
          <cell r="K153">
            <v>9</v>
          </cell>
          <cell r="L153">
            <v>12</v>
          </cell>
          <cell r="M153">
            <v>10</v>
          </cell>
          <cell r="U153">
            <v>2</v>
          </cell>
          <cell r="V153">
            <v>0</v>
          </cell>
          <cell r="W153">
            <v>1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I153">
            <v>9</v>
          </cell>
          <cell r="AJ153" t="str">
            <v>,10</v>
          </cell>
          <cell r="AK153" t="str">
            <v/>
          </cell>
          <cell r="AL153" t="str">
            <v/>
          </cell>
          <cell r="AM153" t="str">
            <v/>
          </cell>
          <cell r="AO153">
            <v>-9</v>
          </cell>
          <cell r="AP153" t="str">
            <v>,-10</v>
          </cell>
          <cell r="AQ153" t="str">
            <v/>
          </cell>
          <cell r="AR153" t="str">
            <v/>
          </cell>
          <cell r="AS153" t="str">
            <v/>
          </cell>
          <cell r="AU153" t="str">
            <v>9,10</v>
          </cell>
          <cell r="AV153" t="str">
            <v>-9,-10</v>
          </cell>
          <cell r="AW153" t="str">
            <v>9,10</v>
          </cell>
          <cell r="AX153" t="str">
            <v>0 : 2</v>
          </cell>
        </row>
        <row r="154">
          <cell r="A154">
            <v>153</v>
          </cell>
          <cell r="B154">
            <v>43725</v>
          </cell>
          <cell r="C154" t="str">
            <v>15:00</v>
          </cell>
          <cell r="D154">
            <v>3</v>
          </cell>
          <cell r="E154" t="str">
            <v>3-14</v>
          </cell>
          <cell r="F154">
            <v>3</v>
          </cell>
          <cell r="G154" t="str">
            <v>КРОТОВ Станислав</v>
          </cell>
          <cell r="H154">
            <v>14</v>
          </cell>
          <cell r="I154" t="str">
            <v>ВОРОПАНОВ Александр</v>
          </cell>
          <cell r="J154">
            <v>11</v>
          </cell>
          <cell r="K154">
            <v>8</v>
          </cell>
          <cell r="L154">
            <v>11</v>
          </cell>
          <cell r="M154">
            <v>6</v>
          </cell>
          <cell r="U154">
            <v>2</v>
          </cell>
          <cell r="V154">
            <v>0</v>
          </cell>
          <cell r="W154">
            <v>1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I154">
            <v>8</v>
          </cell>
          <cell r="AJ154" t="str">
            <v>,6</v>
          </cell>
          <cell r="AK154" t="str">
            <v/>
          </cell>
          <cell r="AL154" t="str">
            <v/>
          </cell>
          <cell r="AM154" t="str">
            <v/>
          </cell>
          <cell r="AO154">
            <v>-8</v>
          </cell>
          <cell r="AP154" t="str">
            <v>,-6</v>
          </cell>
          <cell r="AQ154" t="str">
            <v/>
          </cell>
          <cell r="AR154" t="str">
            <v/>
          </cell>
          <cell r="AS154" t="str">
            <v/>
          </cell>
          <cell r="AU154" t="str">
            <v>8,6</v>
          </cell>
          <cell r="AV154" t="str">
            <v>-8,-6</v>
          </cell>
          <cell r="AW154" t="str">
            <v>8,6</v>
          </cell>
          <cell r="AX154" t="str">
            <v>0 : 2</v>
          </cell>
        </row>
        <row r="155">
          <cell r="A155">
            <v>154</v>
          </cell>
          <cell r="B155">
            <v>43725</v>
          </cell>
          <cell r="C155" t="str">
            <v>15:00</v>
          </cell>
          <cell r="D155">
            <v>4</v>
          </cell>
          <cell r="E155" t="str">
            <v>4-13</v>
          </cell>
          <cell r="F155">
            <v>4</v>
          </cell>
          <cell r="G155" t="str">
            <v>ЧИРКОВ Никита</v>
          </cell>
          <cell r="H155">
            <v>13</v>
          </cell>
          <cell r="I155" t="str">
            <v>РОЖКОВ Евгений</v>
          </cell>
          <cell r="J155">
            <v>11</v>
          </cell>
          <cell r="K155">
            <v>5</v>
          </cell>
          <cell r="L155">
            <v>5</v>
          </cell>
          <cell r="M155">
            <v>11</v>
          </cell>
          <cell r="N155">
            <v>7</v>
          </cell>
          <cell r="O155">
            <v>11</v>
          </cell>
          <cell r="U155">
            <v>1</v>
          </cell>
          <cell r="V155">
            <v>2</v>
          </cell>
          <cell r="W155">
            <v>1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D155">
            <v>1</v>
          </cell>
          <cell r="AE155">
            <v>1</v>
          </cell>
          <cell r="AF155">
            <v>0</v>
          </cell>
          <cell r="AG155">
            <v>0</v>
          </cell>
          <cell r="AI155">
            <v>5</v>
          </cell>
          <cell r="AJ155" t="str">
            <v>,-5</v>
          </cell>
          <cell r="AK155" t="str">
            <v>,-7</v>
          </cell>
          <cell r="AL155" t="str">
            <v/>
          </cell>
          <cell r="AM155" t="str">
            <v/>
          </cell>
          <cell r="AO155">
            <v>-5</v>
          </cell>
          <cell r="AP155" t="str">
            <v>,5</v>
          </cell>
          <cell r="AQ155" t="str">
            <v>,7</v>
          </cell>
          <cell r="AR155" t="str">
            <v/>
          </cell>
          <cell r="AS155" t="str">
            <v/>
          </cell>
          <cell r="AU155" t="str">
            <v>5,-5,-7</v>
          </cell>
          <cell r="AV155" t="str">
            <v>-5,5,7</v>
          </cell>
          <cell r="AW155" t="str">
            <v>-5,5,7</v>
          </cell>
          <cell r="AX155" t="str">
            <v>1 : 2</v>
          </cell>
        </row>
        <row r="156">
          <cell r="A156">
            <v>155</v>
          </cell>
          <cell r="B156">
            <v>43725</v>
          </cell>
          <cell r="C156" t="str">
            <v>15:00</v>
          </cell>
          <cell r="D156">
            <v>5</v>
          </cell>
          <cell r="E156" t="str">
            <v>5-12</v>
          </cell>
          <cell r="F156">
            <v>5</v>
          </cell>
          <cell r="G156" t="str">
            <v>НУРГАЛИЕВ Радик</v>
          </cell>
          <cell r="H156">
            <v>12</v>
          </cell>
          <cell r="I156" t="str">
            <v>ВОРОНИН Сергей</v>
          </cell>
          <cell r="J156">
            <v>8</v>
          </cell>
          <cell r="K156">
            <v>11</v>
          </cell>
          <cell r="L156">
            <v>4</v>
          </cell>
          <cell r="M156">
            <v>11</v>
          </cell>
          <cell r="U156">
            <v>0</v>
          </cell>
          <cell r="V156">
            <v>2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1</v>
          </cell>
          <cell r="AD156">
            <v>1</v>
          </cell>
          <cell r="AE156">
            <v>0</v>
          </cell>
          <cell r="AF156">
            <v>0</v>
          </cell>
          <cell r="AG156">
            <v>0</v>
          </cell>
          <cell r="AI156">
            <v>-8</v>
          </cell>
          <cell r="AJ156" t="str">
            <v>,-4</v>
          </cell>
          <cell r="AK156" t="str">
            <v/>
          </cell>
          <cell r="AL156" t="str">
            <v/>
          </cell>
          <cell r="AM156" t="str">
            <v/>
          </cell>
          <cell r="AO156">
            <v>8</v>
          </cell>
          <cell r="AP156" t="str">
            <v>,4</v>
          </cell>
          <cell r="AQ156" t="str">
            <v/>
          </cell>
          <cell r="AR156" t="str">
            <v/>
          </cell>
          <cell r="AS156" t="str">
            <v/>
          </cell>
          <cell r="AU156" t="str">
            <v>-8,-4</v>
          </cell>
          <cell r="AV156" t="str">
            <v>8,4</v>
          </cell>
          <cell r="AW156" t="str">
            <v>8,4</v>
          </cell>
          <cell r="AX156" t="str">
            <v>0 : 2</v>
          </cell>
        </row>
        <row r="157">
          <cell r="A157">
            <v>156</v>
          </cell>
          <cell r="B157">
            <v>43725</v>
          </cell>
          <cell r="C157" t="str">
            <v>15:00</v>
          </cell>
          <cell r="D157">
            <v>6</v>
          </cell>
          <cell r="E157" t="str">
            <v>6-11</v>
          </cell>
          <cell r="F157">
            <v>6</v>
          </cell>
          <cell r="G157" t="str">
            <v>КУПЦОВ Владислав</v>
          </cell>
          <cell r="H157">
            <v>11</v>
          </cell>
          <cell r="I157" t="str">
            <v>ХУЗИН Сергей</v>
          </cell>
          <cell r="J157">
            <v>9</v>
          </cell>
          <cell r="K157">
            <v>11</v>
          </cell>
          <cell r="L157">
            <v>11</v>
          </cell>
          <cell r="M157">
            <v>7</v>
          </cell>
          <cell r="N157">
            <v>7</v>
          </cell>
          <cell r="O157">
            <v>11</v>
          </cell>
          <cell r="U157">
            <v>1</v>
          </cell>
          <cell r="V157">
            <v>2</v>
          </cell>
          <cell r="W157">
            <v>0</v>
          </cell>
          <cell r="X157">
            <v>1</v>
          </cell>
          <cell r="Y157">
            <v>0</v>
          </cell>
          <cell r="Z157">
            <v>0</v>
          </cell>
          <cell r="AA157">
            <v>0</v>
          </cell>
          <cell r="AC157">
            <v>1</v>
          </cell>
          <cell r="AD157">
            <v>0</v>
          </cell>
          <cell r="AE157">
            <v>1</v>
          </cell>
          <cell r="AF157">
            <v>0</v>
          </cell>
          <cell r="AG157">
            <v>0</v>
          </cell>
          <cell r="AI157">
            <v>-9</v>
          </cell>
          <cell r="AJ157" t="str">
            <v>,7</v>
          </cell>
          <cell r="AK157" t="str">
            <v>,-7</v>
          </cell>
          <cell r="AL157" t="str">
            <v/>
          </cell>
          <cell r="AM157" t="str">
            <v/>
          </cell>
          <cell r="AO157">
            <v>9</v>
          </cell>
          <cell r="AP157" t="str">
            <v>,-7</v>
          </cell>
          <cell r="AQ157" t="str">
            <v>,7</v>
          </cell>
          <cell r="AR157" t="str">
            <v/>
          </cell>
          <cell r="AS157" t="str">
            <v/>
          </cell>
          <cell r="AU157" t="str">
            <v>-9,7,-7</v>
          </cell>
          <cell r="AV157" t="str">
            <v>9,-7,7</v>
          </cell>
          <cell r="AW157" t="str">
            <v>9,-7,7</v>
          </cell>
          <cell r="AX157" t="str">
            <v>1 : 2</v>
          </cell>
        </row>
        <row r="158">
          <cell r="A158">
            <v>157</v>
          </cell>
          <cell r="B158">
            <v>43725</v>
          </cell>
          <cell r="C158" t="str">
            <v>15:00</v>
          </cell>
          <cell r="D158">
            <v>7</v>
          </cell>
          <cell r="E158" t="str">
            <v>7-10</v>
          </cell>
          <cell r="F158">
            <v>7</v>
          </cell>
          <cell r="G158" t="str">
            <v>АРТЕМОВ Дмитрий</v>
          </cell>
          <cell r="H158">
            <v>10</v>
          </cell>
          <cell r="I158" t="str">
            <v>МУЧНИК Михаил</v>
          </cell>
          <cell r="J158">
            <v>8</v>
          </cell>
          <cell r="K158">
            <v>11</v>
          </cell>
          <cell r="L158">
            <v>4</v>
          </cell>
          <cell r="M158">
            <v>11</v>
          </cell>
          <cell r="U158">
            <v>0</v>
          </cell>
          <cell r="V158">
            <v>2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C158">
            <v>1</v>
          </cell>
          <cell r="AD158">
            <v>1</v>
          </cell>
          <cell r="AE158">
            <v>0</v>
          </cell>
          <cell r="AF158">
            <v>0</v>
          </cell>
          <cell r="AG158">
            <v>0</v>
          </cell>
          <cell r="AI158">
            <v>-8</v>
          </cell>
          <cell r="AJ158" t="str">
            <v>,-4</v>
          </cell>
          <cell r="AK158" t="str">
            <v/>
          </cell>
          <cell r="AL158" t="str">
            <v/>
          </cell>
          <cell r="AM158" t="str">
            <v/>
          </cell>
          <cell r="AO158">
            <v>8</v>
          </cell>
          <cell r="AP158" t="str">
            <v>,4</v>
          </cell>
          <cell r="AQ158" t="str">
            <v/>
          </cell>
          <cell r="AR158" t="str">
            <v/>
          </cell>
          <cell r="AS158" t="str">
            <v/>
          </cell>
          <cell r="AU158" t="str">
            <v>-8,-4</v>
          </cell>
          <cell r="AV158" t="str">
            <v>8,4</v>
          </cell>
          <cell r="AW158" t="str">
            <v>8,4</v>
          </cell>
          <cell r="AX158" t="str">
            <v>0 : 2</v>
          </cell>
        </row>
        <row r="159">
          <cell r="A159">
            <v>158</v>
          </cell>
          <cell r="B159">
            <v>43725</v>
          </cell>
          <cell r="C159" t="str">
            <v>15:00</v>
          </cell>
          <cell r="D159">
            <v>8</v>
          </cell>
          <cell r="E159" t="str">
            <v>8-9</v>
          </cell>
          <cell r="F159">
            <v>8</v>
          </cell>
          <cell r="G159" t="str">
            <v>ВОЛОШИН Александр</v>
          </cell>
          <cell r="H159">
            <v>9</v>
          </cell>
          <cell r="I159" t="str">
            <v>ДУШЕЙКО Денис</v>
          </cell>
          <cell r="J159">
            <v>11</v>
          </cell>
          <cell r="K159">
            <v>1</v>
          </cell>
          <cell r="L159">
            <v>11</v>
          </cell>
          <cell r="M159">
            <v>2</v>
          </cell>
          <cell r="U159">
            <v>2</v>
          </cell>
          <cell r="V159">
            <v>0</v>
          </cell>
          <cell r="W159">
            <v>1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I159">
            <v>1</v>
          </cell>
          <cell r="AJ159" t="str">
            <v>,2</v>
          </cell>
          <cell r="AK159" t="str">
            <v/>
          </cell>
          <cell r="AL159" t="str">
            <v/>
          </cell>
          <cell r="AM159" t="str">
            <v/>
          </cell>
          <cell r="AO159">
            <v>-1</v>
          </cell>
          <cell r="AP159" t="str">
            <v>,-2</v>
          </cell>
          <cell r="AQ159" t="str">
            <v/>
          </cell>
          <cell r="AR159" t="str">
            <v/>
          </cell>
          <cell r="AS159" t="str">
            <v/>
          </cell>
          <cell r="AU159" t="str">
            <v>1,2</v>
          </cell>
          <cell r="AV159" t="str">
            <v>-1,-2</v>
          </cell>
          <cell r="AW159" t="str">
            <v>1,2</v>
          </cell>
          <cell r="AX159" t="str">
            <v>0 : 2</v>
          </cell>
        </row>
        <row r="160">
          <cell r="A160">
            <v>159</v>
          </cell>
          <cell r="B160">
            <v>43725</v>
          </cell>
          <cell r="C160" t="str">
            <v>15:00</v>
          </cell>
          <cell r="D160">
            <v>9</v>
          </cell>
          <cell r="E160" t="str">
            <v>19-17</v>
          </cell>
          <cell r="F160">
            <v>19</v>
          </cell>
          <cell r="G160" t="str">
            <v>ЛУШНИКОВ Антон</v>
          </cell>
          <cell r="H160">
            <v>17</v>
          </cell>
          <cell r="I160" t="str">
            <v>ВЛАДЫКИН Михаил</v>
          </cell>
          <cell r="J160">
            <v>11</v>
          </cell>
          <cell r="K160">
            <v>4</v>
          </cell>
          <cell r="L160">
            <v>11</v>
          </cell>
          <cell r="M160">
            <v>5</v>
          </cell>
          <cell r="U160">
            <v>2</v>
          </cell>
          <cell r="V160">
            <v>0</v>
          </cell>
          <cell r="W160">
            <v>1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I160">
            <v>4</v>
          </cell>
          <cell r="AJ160" t="str">
            <v>,5</v>
          </cell>
          <cell r="AK160" t="str">
            <v/>
          </cell>
          <cell r="AL160" t="str">
            <v/>
          </cell>
          <cell r="AM160" t="str">
            <v/>
          </cell>
          <cell r="AO160">
            <v>-4</v>
          </cell>
          <cell r="AP160" t="str">
            <v>,-5</v>
          </cell>
          <cell r="AQ160" t="str">
            <v/>
          </cell>
          <cell r="AR160" t="str">
            <v/>
          </cell>
          <cell r="AS160" t="str">
            <v/>
          </cell>
          <cell r="AU160" t="str">
            <v>4,5</v>
          </cell>
          <cell r="AV160" t="str">
            <v>-4,-5</v>
          </cell>
          <cell r="AW160" t="str">
            <v>4,5</v>
          </cell>
          <cell r="AX160" t="str">
            <v>0 : 2</v>
          </cell>
        </row>
        <row r="161">
          <cell r="A161">
            <v>160</v>
          </cell>
          <cell r="B161">
            <v>43725</v>
          </cell>
          <cell r="C161" t="str">
            <v>15:00</v>
          </cell>
          <cell r="D161">
            <v>10</v>
          </cell>
          <cell r="E161" t="str">
            <v>20-18</v>
          </cell>
          <cell r="F161">
            <v>20</v>
          </cell>
          <cell r="G161" t="str">
            <v>ЛЮБАВСКИЙ Арсений</v>
          </cell>
          <cell r="H161">
            <v>18</v>
          </cell>
          <cell r="I161" t="str">
            <v>БОЙЦОВ Сергей</v>
          </cell>
          <cell r="J161">
            <v>11</v>
          </cell>
          <cell r="K161">
            <v>6</v>
          </cell>
          <cell r="L161">
            <v>11</v>
          </cell>
          <cell r="M161">
            <v>5</v>
          </cell>
          <cell r="U161">
            <v>2</v>
          </cell>
          <cell r="V161">
            <v>0</v>
          </cell>
          <cell r="W161">
            <v>1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I161">
            <v>6</v>
          </cell>
          <cell r="AJ161" t="str">
            <v>,5</v>
          </cell>
          <cell r="AK161" t="str">
            <v/>
          </cell>
          <cell r="AL161" t="str">
            <v/>
          </cell>
          <cell r="AM161" t="str">
            <v/>
          </cell>
          <cell r="AO161">
            <v>-6</v>
          </cell>
          <cell r="AP161" t="str">
            <v>,-5</v>
          </cell>
          <cell r="AQ161" t="str">
            <v/>
          </cell>
          <cell r="AR161" t="str">
            <v/>
          </cell>
          <cell r="AS161" t="str">
            <v/>
          </cell>
          <cell r="AU161" t="str">
            <v>6,5</v>
          </cell>
          <cell r="AV161" t="str">
            <v>-6,-5</v>
          </cell>
          <cell r="AW161" t="str">
            <v>6,5</v>
          </cell>
          <cell r="AX161" t="str">
            <v>0 : 2</v>
          </cell>
        </row>
        <row r="162">
          <cell r="A162">
            <v>161</v>
          </cell>
          <cell r="B162">
            <v>43725</v>
          </cell>
          <cell r="C162" t="str">
            <v>15:40</v>
          </cell>
          <cell r="D162">
            <v>1</v>
          </cell>
          <cell r="E162" t="str">
            <v>17-1</v>
          </cell>
          <cell r="F162">
            <v>17</v>
          </cell>
          <cell r="G162" t="str">
            <v>ВЛАДЫКИН Михаил</v>
          </cell>
          <cell r="H162">
            <v>1</v>
          </cell>
          <cell r="I162" t="str">
            <v>ТЕРЕНТЬЕВ Дмитрий</v>
          </cell>
          <cell r="J162">
            <v>2</v>
          </cell>
          <cell r="K162">
            <v>11</v>
          </cell>
          <cell r="L162">
            <v>9</v>
          </cell>
          <cell r="M162">
            <v>11</v>
          </cell>
          <cell r="U162">
            <v>0</v>
          </cell>
          <cell r="V162">
            <v>2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C162">
            <v>1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I162">
            <v>-2</v>
          </cell>
          <cell r="AJ162" t="str">
            <v>,-9</v>
          </cell>
          <cell r="AK162" t="str">
            <v/>
          </cell>
          <cell r="AL162" t="str">
            <v/>
          </cell>
          <cell r="AM162" t="str">
            <v/>
          </cell>
          <cell r="AO162">
            <v>2</v>
          </cell>
          <cell r="AP162" t="str">
            <v>,9</v>
          </cell>
          <cell r="AQ162" t="str">
            <v/>
          </cell>
          <cell r="AR162" t="str">
            <v/>
          </cell>
          <cell r="AS162" t="str">
            <v/>
          </cell>
          <cell r="AU162" t="str">
            <v>-2,-9</v>
          </cell>
          <cell r="AV162" t="str">
            <v>2,9</v>
          </cell>
          <cell r="AW162" t="str">
            <v>2,9</v>
          </cell>
          <cell r="AX162" t="str">
            <v>0 : 2</v>
          </cell>
        </row>
        <row r="163">
          <cell r="A163">
            <v>162</v>
          </cell>
          <cell r="B163">
            <v>43725</v>
          </cell>
          <cell r="C163" t="str">
            <v>15:40</v>
          </cell>
          <cell r="D163">
            <v>2</v>
          </cell>
          <cell r="E163" t="str">
            <v>16-2</v>
          </cell>
          <cell r="F163">
            <v>16</v>
          </cell>
          <cell r="G163" t="str">
            <v>КУЗНЕЦОВ Кирилл</v>
          </cell>
          <cell r="H163">
            <v>2</v>
          </cell>
          <cell r="I163" t="str">
            <v>КАЗАКОВ Сергей</v>
          </cell>
          <cell r="J163">
            <v>11</v>
          </cell>
          <cell r="K163">
            <v>3</v>
          </cell>
          <cell r="L163">
            <v>11</v>
          </cell>
          <cell r="M163">
            <v>7</v>
          </cell>
          <cell r="U163">
            <v>2</v>
          </cell>
          <cell r="V163">
            <v>0</v>
          </cell>
          <cell r="W163">
            <v>1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I163">
            <v>3</v>
          </cell>
          <cell r="AJ163" t="str">
            <v>,7</v>
          </cell>
          <cell r="AK163" t="str">
            <v/>
          </cell>
          <cell r="AL163" t="str">
            <v/>
          </cell>
          <cell r="AM163" t="str">
            <v/>
          </cell>
          <cell r="AO163">
            <v>-3</v>
          </cell>
          <cell r="AP163" t="str">
            <v>,-7</v>
          </cell>
          <cell r="AQ163" t="str">
            <v/>
          </cell>
          <cell r="AR163" t="str">
            <v/>
          </cell>
          <cell r="AS163" t="str">
            <v/>
          </cell>
          <cell r="AU163" t="str">
            <v>3,7</v>
          </cell>
          <cell r="AV163" t="str">
            <v>-3,-7</v>
          </cell>
          <cell r="AW163" t="str">
            <v>3,7</v>
          </cell>
          <cell r="AX163" t="str">
            <v>0 : 2</v>
          </cell>
        </row>
        <row r="164">
          <cell r="A164">
            <v>163</v>
          </cell>
          <cell r="B164">
            <v>43725</v>
          </cell>
          <cell r="C164" t="str">
            <v>15:40</v>
          </cell>
          <cell r="D164">
            <v>3</v>
          </cell>
          <cell r="E164" t="str">
            <v>15-3</v>
          </cell>
          <cell r="F164">
            <v>15</v>
          </cell>
          <cell r="G164" t="str">
            <v>ПАРШИКОВ Дмитрий</v>
          </cell>
          <cell r="H164">
            <v>3</v>
          </cell>
          <cell r="I164" t="str">
            <v>КРОТОВ Станислав</v>
          </cell>
          <cell r="J164">
            <v>5</v>
          </cell>
          <cell r="K164">
            <v>11</v>
          </cell>
          <cell r="L164">
            <v>7</v>
          </cell>
          <cell r="M164">
            <v>11</v>
          </cell>
          <cell r="U164">
            <v>0</v>
          </cell>
          <cell r="V164">
            <v>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C164">
            <v>1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I164">
            <v>-5</v>
          </cell>
          <cell r="AJ164" t="str">
            <v>,-7</v>
          </cell>
          <cell r="AK164" t="str">
            <v/>
          </cell>
          <cell r="AL164" t="str">
            <v/>
          </cell>
          <cell r="AM164" t="str">
            <v/>
          </cell>
          <cell r="AO164">
            <v>5</v>
          </cell>
          <cell r="AP164" t="str">
            <v>,7</v>
          </cell>
          <cell r="AQ164" t="str">
            <v/>
          </cell>
          <cell r="AR164" t="str">
            <v/>
          </cell>
          <cell r="AS164" t="str">
            <v/>
          </cell>
          <cell r="AU164" t="str">
            <v>-5,-7</v>
          </cell>
          <cell r="AV164" t="str">
            <v>5,7</v>
          </cell>
          <cell r="AW164" t="str">
            <v>5,7</v>
          </cell>
          <cell r="AX164" t="str">
            <v>0 : 2</v>
          </cell>
        </row>
        <row r="165">
          <cell r="A165">
            <v>164</v>
          </cell>
          <cell r="B165">
            <v>43725</v>
          </cell>
          <cell r="C165" t="str">
            <v>15:40</v>
          </cell>
          <cell r="D165">
            <v>4</v>
          </cell>
          <cell r="E165" t="str">
            <v>14-4</v>
          </cell>
          <cell r="F165">
            <v>14</v>
          </cell>
          <cell r="G165" t="str">
            <v>ВОРОПАНОВ Александр</v>
          </cell>
          <cell r="H165">
            <v>4</v>
          </cell>
          <cell r="I165" t="str">
            <v>ЧИРКОВ Никита</v>
          </cell>
          <cell r="J165">
            <v>12</v>
          </cell>
          <cell r="K165">
            <v>14</v>
          </cell>
          <cell r="L165">
            <v>1</v>
          </cell>
          <cell r="M165">
            <v>11</v>
          </cell>
          <cell r="U165">
            <v>0</v>
          </cell>
          <cell r="V165">
            <v>2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C165">
            <v>1</v>
          </cell>
          <cell r="AD165">
            <v>1</v>
          </cell>
          <cell r="AE165">
            <v>0</v>
          </cell>
          <cell r="AF165">
            <v>0</v>
          </cell>
          <cell r="AG165">
            <v>0</v>
          </cell>
          <cell r="AI165">
            <v>-12</v>
          </cell>
          <cell r="AJ165" t="str">
            <v>,-1</v>
          </cell>
          <cell r="AK165" t="str">
            <v/>
          </cell>
          <cell r="AL165" t="str">
            <v/>
          </cell>
          <cell r="AM165" t="str">
            <v/>
          </cell>
          <cell r="AO165">
            <v>12</v>
          </cell>
          <cell r="AP165" t="str">
            <v>,1</v>
          </cell>
          <cell r="AQ165" t="str">
            <v/>
          </cell>
          <cell r="AR165" t="str">
            <v/>
          </cell>
          <cell r="AS165" t="str">
            <v/>
          </cell>
          <cell r="AU165" t="str">
            <v>-12,-1</v>
          </cell>
          <cell r="AV165" t="str">
            <v>12,1</v>
          </cell>
          <cell r="AW165" t="str">
            <v>12,1</v>
          </cell>
          <cell r="AX165" t="str">
            <v>0 : 2</v>
          </cell>
        </row>
        <row r="166">
          <cell r="A166">
            <v>165</v>
          </cell>
          <cell r="B166">
            <v>43725</v>
          </cell>
          <cell r="C166" t="str">
            <v>15:40</v>
          </cell>
          <cell r="D166">
            <v>5</v>
          </cell>
          <cell r="E166" t="str">
            <v>13-5</v>
          </cell>
          <cell r="F166">
            <v>13</v>
          </cell>
          <cell r="G166" t="str">
            <v>РОЖКОВ Евгений</v>
          </cell>
          <cell r="H166">
            <v>5</v>
          </cell>
          <cell r="I166" t="str">
            <v>НУРГАЛИЕВ Радик</v>
          </cell>
          <cell r="J166">
            <v>6</v>
          </cell>
          <cell r="K166">
            <v>11</v>
          </cell>
          <cell r="L166">
            <v>11</v>
          </cell>
          <cell r="M166">
            <v>7</v>
          </cell>
          <cell r="N166">
            <v>11</v>
          </cell>
          <cell r="O166">
            <v>4</v>
          </cell>
          <cell r="U166">
            <v>2</v>
          </cell>
          <cell r="V166">
            <v>1</v>
          </cell>
          <cell r="W166">
            <v>0</v>
          </cell>
          <cell r="X166">
            <v>1</v>
          </cell>
          <cell r="Y166">
            <v>1</v>
          </cell>
          <cell r="Z166">
            <v>0</v>
          </cell>
          <cell r="AA166">
            <v>0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I166">
            <v>-6</v>
          </cell>
          <cell r="AJ166" t="str">
            <v>,7</v>
          </cell>
          <cell r="AK166" t="str">
            <v>,4</v>
          </cell>
          <cell r="AL166" t="str">
            <v/>
          </cell>
          <cell r="AM166" t="str">
            <v/>
          </cell>
          <cell r="AO166">
            <v>6</v>
          </cell>
          <cell r="AP166" t="str">
            <v>,-7</v>
          </cell>
          <cell r="AQ166" t="str">
            <v>,-4</v>
          </cell>
          <cell r="AR166" t="str">
            <v/>
          </cell>
          <cell r="AS166" t="str">
            <v/>
          </cell>
          <cell r="AU166" t="str">
            <v>-6,7,4</v>
          </cell>
          <cell r="AV166" t="str">
            <v>6,-7,-4</v>
          </cell>
          <cell r="AW166" t="str">
            <v>-6,7,4</v>
          </cell>
          <cell r="AX166" t="str">
            <v>1 : 2</v>
          </cell>
        </row>
        <row r="167">
          <cell r="A167">
            <v>166</v>
          </cell>
          <cell r="B167">
            <v>43725</v>
          </cell>
          <cell r="C167" t="str">
            <v>15:40</v>
          </cell>
          <cell r="D167">
            <v>6</v>
          </cell>
          <cell r="E167" t="str">
            <v>12-6</v>
          </cell>
          <cell r="F167">
            <v>12</v>
          </cell>
          <cell r="G167" t="str">
            <v>ВОРОНИН Сергей</v>
          </cell>
          <cell r="H167">
            <v>6</v>
          </cell>
          <cell r="I167" t="str">
            <v>КУПЦОВ Владислав</v>
          </cell>
          <cell r="J167">
            <v>10</v>
          </cell>
          <cell r="K167">
            <v>12</v>
          </cell>
          <cell r="L167">
            <v>11</v>
          </cell>
          <cell r="M167">
            <v>6</v>
          </cell>
          <cell r="N167">
            <v>11</v>
          </cell>
          <cell r="O167">
            <v>7</v>
          </cell>
          <cell r="U167">
            <v>2</v>
          </cell>
          <cell r="V167">
            <v>1</v>
          </cell>
          <cell r="W167">
            <v>0</v>
          </cell>
          <cell r="X167">
            <v>1</v>
          </cell>
          <cell r="Y167">
            <v>1</v>
          </cell>
          <cell r="Z167">
            <v>0</v>
          </cell>
          <cell r="AA167">
            <v>0</v>
          </cell>
          <cell r="AC167">
            <v>1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I167">
            <v>-10</v>
          </cell>
          <cell r="AJ167" t="str">
            <v>,6</v>
          </cell>
          <cell r="AK167" t="str">
            <v>,7</v>
          </cell>
          <cell r="AL167" t="str">
            <v/>
          </cell>
          <cell r="AM167" t="str">
            <v/>
          </cell>
          <cell r="AO167">
            <v>10</v>
          </cell>
          <cell r="AP167" t="str">
            <v>,-6</v>
          </cell>
          <cell r="AQ167" t="str">
            <v>,-7</v>
          </cell>
          <cell r="AR167" t="str">
            <v/>
          </cell>
          <cell r="AS167" t="str">
            <v/>
          </cell>
          <cell r="AU167" t="str">
            <v>-10,6,7</v>
          </cell>
          <cell r="AV167" t="str">
            <v>10,-6,-7</v>
          </cell>
          <cell r="AW167" t="str">
            <v>-10,6,7</v>
          </cell>
          <cell r="AX167" t="str">
            <v>1 : 2</v>
          </cell>
        </row>
        <row r="168">
          <cell r="A168">
            <v>167</v>
          </cell>
          <cell r="B168">
            <v>43725</v>
          </cell>
          <cell r="C168" t="str">
            <v>15:40</v>
          </cell>
          <cell r="D168">
            <v>7</v>
          </cell>
          <cell r="E168" t="str">
            <v>11-7</v>
          </cell>
          <cell r="F168">
            <v>11</v>
          </cell>
          <cell r="G168" t="str">
            <v>ХУЗИН Сергей</v>
          </cell>
          <cell r="H168">
            <v>7</v>
          </cell>
          <cell r="I168" t="str">
            <v>АРТЕМОВ Дмитрий</v>
          </cell>
          <cell r="J168">
            <v>11</v>
          </cell>
          <cell r="K168">
            <v>3</v>
          </cell>
          <cell r="L168">
            <v>11</v>
          </cell>
          <cell r="M168">
            <v>3</v>
          </cell>
          <cell r="U168">
            <v>2</v>
          </cell>
          <cell r="V168">
            <v>0</v>
          </cell>
          <cell r="W168">
            <v>1</v>
          </cell>
          <cell r="X168">
            <v>1</v>
          </cell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I168">
            <v>3</v>
          </cell>
          <cell r="AJ168" t="str">
            <v>,3</v>
          </cell>
          <cell r="AK168" t="str">
            <v/>
          </cell>
          <cell r="AL168" t="str">
            <v/>
          </cell>
          <cell r="AM168" t="str">
            <v/>
          </cell>
          <cell r="AO168">
            <v>-3</v>
          </cell>
          <cell r="AP168" t="str">
            <v>,-3</v>
          </cell>
          <cell r="AQ168" t="str">
            <v/>
          </cell>
          <cell r="AR168" t="str">
            <v/>
          </cell>
          <cell r="AS168" t="str">
            <v/>
          </cell>
          <cell r="AU168" t="str">
            <v>3,3</v>
          </cell>
          <cell r="AV168" t="str">
            <v>-3,-3</v>
          </cell>
          <cell r="AW168" t="str">
            <v>3,3</v>
          </cell>
          <cell r="AX168" t="str">
            <v>0 : 2</v>
          </cell>
        </row>
        <row r="169">
          <cell r="A169">
            <v>168</v>
          </cell>
          <cell r="B169">
            <v>43725</v>
          </cell>
          <cell r="C169" t="str">
            <v>15:40</v>
          </cell>
          <cell r="D169">
            <v>8</v>
          </cell>
          <cell r="E169" t="str">
            <v>10-8</v>
          </cell>
          <cell r="F169">
            <v>10</v>
          </cell>
          <cell r="G169" t="str">
            <v>МУЧНИК Михаил</v>
          </cell>
          <cell r="H169">
            <v>8</v>
          </cell>
          <cell r="I169" t="str">
            <v>ВОЛОШИН Александр</v>
          </cell>
          <cell r="J169">
            <v>9</v>
          </cell>
          <cell r="K169">
            <v>11</v>
          </cell>
          <cell r="L169">
            <v>11</v>
          </cell>
          <cell r="M169">
            <v>6</v>
          </cell>
          <cell r="N169">
            <v>11</v>
          </cell>
          <cell r="O169">
            <v>3</v>
          </cell>
          <cell r="U169">
            <v>2</v>
          </cell>
          <cell r="V169">
            <v>1</v>
          </cell>
          <cell r="W169">
            <v>0</v>
          </cell>
          <cell r="X169">
            <v>1</v>
          </cell>
          <cell r="Y169">
            <v>1</v>
          </cell>
          <cell r="Z169">
            <v>0</v>
          </cell>
          <cell r="AA169">
            <v>0</v>
          </cell>
          <cell r="AC169">
            <v>1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I169">
            <v>-9</v>
          </cell>
          <cell r="AJ169" t="str">
            <v>,6</v>
          </cell>
          <cell r="AK169" t="str">
            <v>,3</v>
          </cell>
          <cell r="AL169" t="str">
            <v/>
          </cell>
          <cell r="AM169" t="str">
            <v/>
          </cell>
          <cell r="AO169">
            <v>9</v>
          </cell>
          <cell r="AP169" t="str">
            <v>,-6</v>
          </cell>
          <cell r="AQ169" t="str">
            <v>,-3</v>
          </cell>
          <cell r="AR169" t="str">
            <v/>
          </cell>
          <cell r="AS169" t="str">
            <v/>
          </cell>
          <cell r="AU169" t="str">
            <v>-9,6,3</v>
          </cell>
          <cell r="AV169" t="str">
            <v>9,-6,-3</v>
          </cell>
          <cell r="AW169" t="str">
            <v>-9,6,3</v>
          </cell>
          <cell r="AX169" t="str">
            <v>1 : 2</v>
          </cell>
        </row>
        <row r="170">
          <cell r="A170">
            <v>169</v>
          </cell>
          <cell r="B170">
            <v>43725</v>
          </cell>
          <cell r="C170" t="str">
            <v>15:40</v>
          </cell>
          <cell r="D170">
            <v>9</v>
          </cell>
          <cell r="E170" t="str">
            <v>9-20</v>
          </cell>
          <cell r="F170">
            <v>9</v>
          </cell>
          <cell r="G170" t="str">
            <v>ДУШЕЙКО Денис</v>
          </cell>
          <cell r="H170">
            <v>20</v>
          </cell>
          <cell r="I170" t="str">
            <v>ЛЮБАВСКИЙ Арсений</v>
          </cell>
          <cell r="J170">
            <v>2</v>
          </cell>
          <cell r="K170">
            <v>11</v>
          </cell>
          <cell r="L170">
            <v>5</v>
          </cell>
          <cell r="M170">
            <v>11</v>
          </cell>
          <cell r="U170">
            <v>0</v>
          </cell>
          <cell r="V170">
            <v>2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C170">
            <v>1</v>
          </cell>
          <cell r="AD170">
            <v>1</v>
          </cell>
          <cell r="AE170">
            <v>0</v>
          </cell>
          <cell r="AF170">
            <v>0</v>
          </cell>
          <cell r="AG170">
            <v>0</v>
          </cell>
          <cell r="AI170">
            <v>-2</v>
          </cell>
          <cell r="AJ170" t="str">
            <v>,-5</v>
          </cell>
          <cell r="AK170" t="str">
            <v/>
          </cell>
          <cell r="AL170" t="str">
            <v/>
          </cell>
          <cell r="AM170" t="str">
            <v/>
          </cell>
          <cell r="AO170">
            <v>2</v>
          </cell>
          <cell r="AP170" t="str">
            <v>,5</v>
          </cell>
          <cell r="AQ170" t="str">
            <v/>
          </cell>
          <cell r="AR170" t="str">
            <v/>
          </cell>
          <cell r="AS170" t="str">
            <v/>
          </cell>
          <cell r="AU170" t="str">
            <v>-2,-5</v>
          </cell>
          <cell r="AV170" t="str">
            <v>2,5</v>
          </cell>
          <cell r="AW170" t="str">
            <v>2,5</v>
          </cell>
          <cell r="AX170" t="str">
            <v>0 : 2</v>
          </cell>
        </row>
        <row r="171">
          <cell r="A171">
            <v>170</v>
          </cell>
          <cell r="B171">
            <v>43725</v>
          </cell>
          <cell r="C171" t="str">
            <v>15:40</v>
          </cell>
          <cell r="D171">
            <v>10</v>
          </cell>
          <cell r="E171" t="str">
            <v>18-19</v>
          </cell>
          <cell r="F171">
            <v>18</v>
          </cell>
          <cell r="G171" t="str">
            <v>БОЙЦОВ Сергей</v>
          </cell>
          <cell r="H171">
            <v>19</v>
          </cell>
          <cell r="I171" t="str">
            <v>ЛУШНИКОВ Антон</v>
          </cell>
          <cell r="J171">
            <v>4</v>
          </cell>
          <cell r="K171">
            <v>11</v>
          </cell>
          <cell r="L171">
            <v>4</v>
          </cell>
          <cell r="M171">
            <v>11</v>
          </cell>
          <cell r="U171">
            <v>0</v>
          </cell>
          <cell r="V171">
            <v>2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C171">
            <v>1</v>
          </cell>
          <cell r="AD171">
            <v>1</v>
          </cell>
          <cell r="AE171">
            <v>0</v>
          </cell>
          <cell r="AF171">
            <v>0</v>
          </cell>
          <cell r="AG171">
            <v>0</v>
          </cell>
          <cell r="AI171">
            <v>-4</v>
          </cell>
          <cell r="AJ171" t="str">
            <v>,-4</v>
          </cell>
          <cell r="AK171" t="str">
            <v/>
          </cell>
          <cell r="AL171" t="str">
            <v/>
          </cell>
          <cell r="AM171" t="str">
            <v/>
          </cell>
          <cell r="AO171">
            <v>4</v>
          </cell>
          <cell r="AP171" t="str">
            <v>,4</v>
          </cell>
          <cell r="AQ171" t="str">
            <v/>
          </cell>
          <cell r="AR171" t="str">
            <v/>
          </cell>
          <cell r="AS171" t="str">
            <v/>
          </cell>
          <cell r="AU171" t="str">
            <v>-4,-4</v>
          </cell>
          <cell r="AV171" t="str">
            <v>4,4</v>
          </cell>
          <cell r="AW171" t="str">
            <v>4,4</v>
          </cell>
          <cell r="AX171" t="str">
            <v>0 : 2</v>
          </cell>
        </row>
        <row r="172">
          <cell r="A172">
            <v>171</v>
          </cell>
          <cell r="B172">
            <v>43725</v>
          </cell>
          <cell r="C172" t="str">
            <v>16:20</v>
          </cell>
          <cell r="D172">
            <v>1</v>
          </cell>
          <cell r="E172" t="str">
            <v>1-18</v>
          </cell>
          <cell r="F172">
            <v>1</v>
          </cell>
          <cell r="G172" t="str">
            <v>ТЕРЕНТЬЕВ Дмитрий</v>
          </cell>
          <cell r="H172">
            <v>18</v>
          </cell>
          <cell r="I172" t="str">
            <v>БОЙЦОВ Сергей</v>
          </cell>
          <cell r="J172">
            <v>11</v>
          </cell>
          <cell r="K172">
            <v>5</v>
          </cell>
          <cell r="L172">
            <v>11</v>
          </cell>
          <cell r="M172">
            <v>5</v>
          </cell>
          <cell r="U172">
            <v>2</v>
          </cell>
          <cell r="V172">
            <v>0</v>
          </cell>
          <cell r="W172">
            <v>1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I172">
            <v>5</v>
          </cell>
          <cell r="AJ172" t="str">
            <v>,5</v>
          </cell>
          <cell r="AK172" t="str">
            <v/>
          </cell>
          <cell r="AL172" t="str">
            <v/>
          </cell>
          <cell r="AM172" t="str">
            <v/>
          </cell>
          <cell r="AO172">
            <v>-5</v>
          </cell>
          <cell r="AP172" t="str">
            <v>,-5</v>
          </cell>
          <cell r="AQ172" t="str">
            <v/>
          </cell>
          <cell r="AR172" t="str">
            <v/>
          </cell>
          <cell r="AS172" t="str">
            <v/>
          </cell>
          <cell r="AU172" t="str">
            <v>5,5</v>
          </cell>
          <cell r="AV172" t="str">
            <v>-5,-5</v>
          </cell>
          <cell r="AW172" t="str">
            <v>5,5</v>
          </cell>
          <cell r="AX172" t="str">
            <v>0 : 2</v>
          </cell>
        </row>
        <row r="173">
          <cell r="A173">
            <v>172</v>
          </cell>
          <cell r="B173">
            <v>43725</v>
          </cell>
          <cell r="C173" t="str">
            <v>16:20</v>
          </cell>
          <cell r="D173">
            <v>2</v>
          </cell>
          <cell r="E173" t="str">
            <v>2-17</v>
          </cell>
          <cell r="F173">
            <v>2</v>
          </cell>
          <cell r="G173" t="str">
            <v>КАЗАКОВ Сергей</v>
          </cell>
          <cell r="H173">
            <v>17</v>
          </cell>
          <cell r="I173" t="str">
            <v>ВЛАДЫКИН Михаил</v>
          </cell>
          <cell r="J173">
            <v>11</v>
          </cell>
          <cell r="K173">
            <v>4</v>
          </cell>
          <cell r="L173">
            <v>12</v>
          </cell>
          <cell r="M173">
            <v>10</v>
          </cell>
          <cell r="U173">
            <v>2</v>
          </cell>
          <cell r="V173">
            <v>0</v>
          </cell>
          <cell r="W173">
            <v>1</v>
          </cell>
          <cell r="X173">
            <v>1</v>
          </cell>
          <cell r="Y173">
            <v>0</v>
          </cell>
          <cell r="Z173">
            <v>0</v>
          </cell>
          <cell r="AA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I173">
            <v>4</v>
          </cell>
          <cell r="AJ173" t="str">
            <v>,10</v>
          </cell>
          <cell r="AK173" t="str">
            <v/>
          </cell>
          <cell r="AL173" t="str">
            <v/>
          </cell>
          <cell r="AM173" t="str">
            <v/>
          </cell>
          <cell r="AO173">
            <v>-4</v>
          </cell>
          <cell r="AP173" t="str">
            <v>,-10</v>
          </cell>
          <cell r="AQ173" t="str">
            <v/>
          </cell>
          <cell r="AR173" t="str">
            <v/>
          </cell>
          <cell r="AS173" t="str">
            <v/>
          </cell>
          <cell r="AU173" t="str">
            <v>4,10</v>
          </cell>
          <cell r="AV173" t="str">
            <v>-4,-10</v>
          </cell>
          <cell r="AW173" t="str">
            <v>4,10</v>
          </cell>
          <cell r="AX173" t="str">
            <v>0 : 2</v>
          </cell>
        </row>
        <row r="174">
          <cell r="A174">
            <v>173</v>
          </cell>
          <cell r="B174">
            <v>43725</v>
          </cell>
          <cell r="C174" t="str">
            <v>16:20</v>
          </cell>
          <cell r="D174">
            <v>3</v>
          </cell>
          <cell r="E174" t="str">
            <v>3-16</v>
          </cell>
          <cell r="F174">
            <v>3</v>
          </cell>
          <cell r="G174" t="str">
            <v>КРОТОВ Станислав</v>
          </cell>
          <cell r="H174">
            <v>16</v>
          </cell>
          <cell r="I174" t="str">
            <v>КУЗНЕЦОВ Кирилл</v>
          </cell>
          <cell r="J174">
            <v>11</v>
          </cell>
          <cell r="K174">
            <v>4</v>
          </cell>
          <cell r="L174">
            <v>11</v>
          </cell>
          <cell r="M174">
            <v>9</v>
          </cell>
          <cell r="U174">
            <v>2</v>
          </cell>
          <cell r="V174">
            <v>0</v>
          </cell>
          <cell r="W174">
            <v>1</v>
          </cell>
          <cell r="X174">
            <v>1</v>
          </cell>
          <cell r="Y174">
            <v>0</v>
          </cell>
          <cell r="Z174">
            <v>0</v>
          </cell>
          <cell r="AA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I174">
            <v>4</v>
          </cell>
          <cell r="AJ174" t="str">
            <v>,9</v>
          </cell>
          <cell r="AK174" t="str">
            <v/>
          </cell>
          <cell r="AL174" t="str">
            <v/>
          </cell>
          <cell r="AM174" t="str">
            <v/>
          </cell>
          <cell r="AO174">
            <v>-4</v>
          </cell>
          <cell r="AP174" t="str">
            <v>,-9</v>
          </cell>
          <cell r="AQ174" t="str">
            <v/>
          </cell>
          <cell r="AR174" t="str">
            <v/>
          </cell>
          <cell r="AS174" t="str">
            <v/>
          </cell>
          <cell r="AU174" t="str">
            <v>4,9</v>
          </cell>
          <cell r="AV174" t="str">
            <v>-4,-9</v>
          </cell>
          <cell r="AW174" t="str">
            <v>4,9</v>
          </cell>
          <cell r="AX174" t="str">
            <v>0 : 2</v>
          </cell>
        </row>
        <row r="175">
          <cell r="A175">
            <v>174</v>
          </cell>
          <cell r="B175">
            <v>43725</v>
          </cell>
          <cell r="C175" t="str">
            <v>16:20</v>
          </cell>
          <cell r="D175">
            <v>4</v>
          </cell>
          <cell r="E175" t="str">
            <v>4-15</v>
          </cell>
          <cell r="F175">
            <v>4</v>
          </cell>
          <cell r="G175" t="str">
            <v>ЧИРКОВ Никита</v>
          </cell>
          <cell r="H175">
            <v>15</v>
          </cell>
          <cell r="I175" t="str">
            <v>ПАРШИКОВ Дмитрий</v>
          </cell>
          <cell r="J175">
            <v>11</v>
          </cell>
          <cell r="K175">
            <v>8</v>
          </cell>
          <cell r="L175">
            <v>8</v>
          </cell>
          <cell r="M175">
            <v>11</v>
          </cell>
          <cell r="N175">
            <v>7</v>
          </cell>
          <cell r="O175">
            <v>11</v>
          </cell>
          <cell r="U175">
            <v>1</v>
          </cell>
          <cell r="V175">
            <v>2</v>
          </cell>
          <cell r="W175">
            <v>1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  <cell r="AD175">
            <v>1</v>
          </cell>
          <cell r="AE175">
            <v>1</v>
          </cell>
          <cell r="AF175">
            <v>0</v>
          </cell>
          <cell r="AG175">
            <v>0</v>
          </cell>
          <cell r="AI175">
            <v>8</v>
          </cell>
          <cell r="AJ175" t="str">
            <v>,-8</v>
          </cell>
          <cell r="AK175" t="str">
            <v>,-7</v>
          </cell>
          <cell r="AL175" t="str">
            <v/>
          </cell>
          <cell r="AM175" t="str">
            <v/>
          </cell>
          <cell r="AO175">
            <v>-8</v>
          </cell>
          <cell r="AP175" t="str">
            <v>,8</v>
          </cell>
          <cell r="AQ175" t="str">
            <v>,7</v>
          </cell>
          <cell r="AR175" t="str">
            <v/>
          </cell>
          <cell r="AS175" t="str">
            <v/>
          </cell>
          <cell r="AU175" t="str">
            <v>8,-8,-7</v>
          </cell>
          <cell r="AV175" t="str">
            <v>-8,8,7</v>
          </cell>
          <cell r="AW175" t="str">
            <v>-8,8,7</v>
          </cell>
          <cell r="AX175" t="str">
            <v>1 : 2</v>
          </cell>
        </row>
        <row r="176">
          <cell r="A176">
            <v>175</v>
          </cell>
          <cell r="B176">
            <v>43725</v>
          </cell>
          <cell r="C176" t="str">
            <v>16:20</v>
          </cell>
          <cell r="D176">
            <v>5</v>
          </cell>
          <cell r="E176" t="str">
            <v>5-14</v>
          </cell>
          <cell r="F176">
            <v>5</v>
          </cell>
          <cell r="G176" t="str">
            <v>НУРГАЛИЕВ Радик</v>
          </cell>
          <cell r="H176">
            <v>14</v>
          </cell>
          <cell r="I176" t="str">
            <v>ВОРОПАНОВ Александр</v>
          </cell>
          <cell r="J176">
            <v>11</v>
          </cell>
          <cell r="K176">
            <v>3</v>
          </cell>
          <cell r="L176">
            <v>11</v>
          </cell>
          <cell r="M176">
            <v>5</v>
          </cell>
          <cell r="U176">
            <v>2</v>
          </cell>
          <cell r="V176">
            <v>0</v>
          </cell>
          <cell r="W176">
            <v>1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I176">
            <v>3</v>
          </cell>
          <cell r="AJ176" t="str">
            <v>,5</v>
          </cell>
          <cell r="AK176" t="str">
            <v/>
          </cell>
          <cell r="AL176" t="str">
            <v/>
          </cell>
          <cell r="AM176" t="str">
            <v/>
          </cell>
          <cell r="AO176">
            <v>-3</v>
          </cell>
          <cell r="AP176" t="str">
            <v>,-5</v>
          </cell>
          <cell r="AQ176" t="str">
            <v/>
          </cell>
          <cell r="AR176" t="str">
            <v/>
          </cell>
          <cell r="AS176" t="str">
            <v/>
          </cell>
          <cell r="AU176" t="str">
            <v>3,5</v>
          </cell>
          <cell r="AV176" t="str">
            <v>-3,-5</v>
          </cell>
          <cell r="AW176" t="str">
            <v>3,5</v>
          </cell>
          <cell r="AX176" t="str">
            <v>0 : 2</v>
          </cell>
        </row>
        <row r="177">
          <cell r="A177">
            <v>176</v>
          </cell>
          <cell r="B177">
            <v>43725</v>
          </cell>
          <cell r="C177" t="str">
            <v>16:20</v>
          </cell>
          <cell r="D177">
            <v>6</v>
          </cell>
          <cell r="E177" t="str">
            <v>6-13</v>
          </cell>
          <cell r="F177">
            <v>6</v>
          </cell>
          <cell r="G177" t="str">
            <v>КУПЦОВ Владислав</v>
          </cell>
          <cell r="H177">
            <v>13</v>
          </cell>
          <cell r="I177" t="str">
            <v>РОЖКОВ Евгений</v>
          </cell>
          <cell r="J177">
            <v>5</v>
          </cell>
          <cell r="K177">
            <v>11</v>
          </cell>
          <cell r="L177">
            <v>3</v>
          </cell>
          <cell r="M177">
            <v>11</v>
          </cell>
          <cell r="U177">
            <v>0</v>
          </cell>
          <cell r="V177">
            <v>2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C177">
            <v>1</v>
          </cell>
          <cell r="AD177">
            <v>1</v>
          </cell>
          <cell r="AE177">
            <v>0</v>
          </cell>
          <cell r="AF177">
            <v>0</v>
          </cell>
          <cell r="AG177">
            <v>0</v>
          </cell>
          <cell r="AI177">
            <v>-5</v>
          </cell>
          <cell r="AJ177" t="str">
            <v>,-3</v>
          </cell>
          <cell r="AK177" t="str">
            <v/>
          </cell>
          <cell r="AL177" t="str">
            <v/>
          </cell>
          <cell r="AM177" t="str">
            <v/>
          </cell>
          <cell r="AO177">
            <v>5</v>
          </cell>
          <cell r="AP177" t="str">
            <v>,3</v>
          </cell>
          <cell r="AQ177" t="str">
            <v/>
          </cell>
          <cell r="AR177" t="str">
            <v/>
          </cell>
          <cell r="AS177" t="str">
            <v/>
          </cell>
          <cell r="AU177" t="str">
            <v>-5,-3</v>
          </cell>
          <cell r="AV177" t="str">
            <v>5,3</v>
          </cell>
          <cell r="AW177" t="str">
            <v>5,3</v>
          </cell>
          <cell r="AX177" t="str">
            <v>0 : 2</v>
          </cell>
        </row>
        <row r="178">
          <cell r="A178">
            <v>177</v>
          </cell>
          <cell r="B178">
            <v>43725</v>
          </cell>
          <cell r="C178" t="str">
            <v>16:20</v>
          </cell>
          <cell r="D178">
            <v>7</v>
          </cell>
          <cell r="E178" t="str">
            <v>7-12</v>
          </cell>
          <cell r="F178">
            <v>7</v>
          </cell>
          <cell r="G178" t="str">
            <v>АРТЕМОВ Дмитрий</v>
          </cell>
          <cell r="H178">
            <v>12</v>
          </cell>
          <cell r="I178" t="str">
            <v>ВОРОНИН Сергей</v>
          </cell>
          <cell r="J178">
            <v>9</v>
          </cell>
          <cell r="K178">
            <v>11</v>
          </cell>
          <cell r="L178">
            <v>6</v>
          </cell>
          <cell r="M178">
            <v>11</v>
          </cell>
          <cell r="U178">
            <v>0</v>
          </cell>
          <cell r="V178">
            <v>2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C178">
            <v>1</v>
          </cell>
          <cell r="AD178">
            <v>1</v>
          </cell>
          <cell r="AE178">
            <v>0</v>
          </cell>
          <cell r="AF178">
            <v>0</v>
          </cell>
          <cell r="AG178">
            <v>0</v>
          </cell>
          <cell r="AI178">
            <v>-9</v>
          </cell>
          <cell r="AJ178" t="str">
            <v>,-6</v>
          </cell>
          <cell r="AK178" t="str">
            <v/>
          </cell>
          <cell r="AL178" t="str">
            <v/>
          </cell>
          <cell r="AM178" t="str">
            <v/>
          </cell>
          <cell r="AO178">
            <v>9</v>
          </cell>
          <cell r="AP178" t="str">
            <v>,6</v>
          </cell>
          <cell r="AQ178" t="str">
            <v/>
          </cell>
          <cell r="AR178" t="str">
            <v/>
          </cell>
          <cell r="AS178" t="str">
            <v/>
          </cell>
          <cell r="AU178" t="str">
            <v>-9,-6</v>
          </cell>
          <cell r="AV178" t="str">
            <v>9,6</v>
          </cell>
          <cell r="AW178" t="str">
            <v>9,6</v>
          </cell>
          <cell r="AX178" t="str">
            <v>0 : 2</v>
          </cell>
        </row>
        <row r="179">
          <cell r="A179">
            <v>178</v>
          </cell>
          <cell r="B179">
            <v>43725</v>
          </cell>
          <cell r="C179" t="str">
            <v>16:20</v>
          </cell>
          <cell r="D179">
            <v>8</v>
          </cell>
          <cell r="E179" t="str">
            <v>8-11</v>
          </cell>
          <cell r="F179">
            <v>8</v>
          </cell>
          <cell r="G179" t="str">
            <v>ВОЛОШИН Александр</v>
          </cell>
          <cell r="H179">
            <v>11</v>
          </cell>
          <cell r="I179" t="str">
            <v>ХУЗИН Сергей</v>
          </cell>
          <cell r="J179">
            <v>11</v>
          </cell>
          <cell r="K179">
            <v>8</v>
          </cell>
          <cell r="L179">
            <v>11</v>
          </cell>
          <cell r="M179">
            <v>4</v>
          </cell>
          <cell r="U179">
            <v>2</v>
          </cell>
          <cell r="V179">
            <v>0</v>
          </cell>
          <cell r="W179">
            <v>1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I179">
            <v>8</v>
          </cell>
          <cell r="AJ179" t="str">
            <v>,4</v>
          </cell>
          <cell r="AK179" t="str">
            <v/>
          </cell>
          <cell r="AL179" t="str">
            <v/>
          </cell>
          <cell r="AM179" t="str">
            <v/>
          </cell>
          <cell r="AO179">
            <v>-8</v>
          </cell>
          <cell r="AP179" t="str">
            <v>,-4</v>
          </cell>
          <cell r="AQ179" t="str">
            <v/>
          </cell>
          <cell r="AR179" t="str">
            <v/>
          </cell>
          <cell r="AS179" t="str">
            <v/>
          </cell>
          <cell r="AU179" t="str">
            <v>8,4</v>
          </cell>
          <cell r="AV179" t="str">
            <v>-8,-4</v>
          </cell>
          <cell r="AW179" t="str">
            <v>8,4</v>
          </cell>
          <cell r="AX179" t="str">
            <v>0 : 2</v>
          </cell>
        </row>
        <row r="180">
          <cell r="A180">
            <v>179</v>
          </cell>
          <cell r="B180">
            <v>43725</v>
          </cell>
          <cell r="C180" t="str">
            <v>16:20</v>
          </cell>
          <cell r="D180">
            <v>9</v>
          </cell>
          <cell r="E180" t="str">
            <v>9-10</v>
          </cell>
          <cell r="F180">
            <v>9</v>
          </cell>
          <cell r="G180" t="str">
            <v>ДУШЕЙКО Денис</v>
          </cell>
          <cell r="H180">
            <v>10</v>
          </cell>
          <cell r="I180" t="str">
            <v>МУЧНИК Михаил</v>
          </cell>
          <cell r="J180">
            <v>5</v>
          </cell>
          <cell r="K180">
            <v>11</v>
          </cell>
          <cell r="L180">
            <v>6</v>
          </cell>
          <cell r="M180">
            <v>11</v>
          </cell>
          <cell r="U180">
            <v>0</v>
          </cell>
          <cell r="V180">
            <v>2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1</v>
          </cell>
          <cell r="AD180">
            <v>1</v>
          </cell>
          <cell r="AE180">
            <v>0</v>
          </cell>
          <cell r="AF180">
            <v>0</v>
          </cell>
          <cell r="AG180">
            <v>0</v>
          </cell>
          <cell r="AI180">
            <v>-5</v>
          </cell>
          <cell r="AJ180" t="str">
            <v>,-6</v>
          </cell>
          <cell r="AK180" t="str">
            <v/>
          </cell>
          <cell r="AL180" t="str">
            <v/>
          </cell>
          <cell r="AM180" t="str">
            <v/>
          </cell>
          <cell r="AO180">
            <v>5</v>
          </cell>
          <cell r="AP180" t="str">
            <v>,6</v>
          </cell>
          <cell r="AQ180" t="str">
            <v/>
          </cell>
          <cell r="AR180" t="str">
            <v/>
          </cell>
          <cell r="AS180" t="str">
            <v/>
          </cell>
          <cell r="AU180" t="str">
            <v>-5,-6</v>
          </cell>
          <cell r="AV180" t="str">
            <v>5,6</v>
          </cell>
          <cell r="AW180" t="str">
            <v>5,6</v>
          </cell>
          <cell r="AX180" t="str">
            <v>0 : 2</v>
          </cell>
        </row>
        <row r="181">
          <cell r="A181">
            <v>180</v>
          </cell>
          <cell r="B181">
            <v>43725</v>
          </cell>
          <cell r="C181" t="str">
            <v>16:20</v>
          </cell>
          <cell r="D181">
            <v>10</v>
          </cell>
          <cell r="E181" t="str">
            <v>20-19</v>
          </cell>
          <cell r="F181">
            <v>20</v>
          </cell>
          <cell r="G181" t="str">
            <v>ЛЮБАВСКИЙ Арсений</v>
          </cell>
          <cell r="H181">
            <v>19</v>
          </cell>
          <cell r="I181" t="str">
            <v>ЛУШНИКОВ Антон</v>
          </cell>
          <cell r="J181">
            <v>5</v>
          </cell>
          <cell r="K181">
            <v>11</v>
          </cell>
          <cell r="L181">
            <v>5</v>
          </cell>
          <cell r="M181">
            <v>11</v>
          </cell>
          <cell r="U181">
            <v>0</v>
          </cell>
          <cell r="V181">
            <v>2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1</v>
          </cell>
          <cell r="AD181">
            <v>1</v>
          </cell>
          <cell r="AE181">
            <v>0</v>
          </cell>
          <cell r="AF181">
            <v>0</v>
          </cell>
          <cell r="AG181">
            <v>0</v>
          </cell>
          <cell r="AI181">
            <v>-5</v>
          </cell>
          <cell r="AJ181" t="str">
            <v>,-5</v>
          </cell>
          <cell r="AK181" t="str">
            <v/>
          </cell>
          <cell r="AL181" t="str">
            <v/>
          </cell>
          <cell r="AM181" t="str">
            <v/>
          </cell>
          <cell r="AO181">
            <v>5</v>
          </cell>
          <cell r="AP181" t="str">
            <v>,5</v>
          </cell>
          <cell r="AQ181" t="str">
            <v/>
          </cell>
          <cell r="AR181" t="str">
            <v/>
          </cell>
          <cell r="AS181" t="str">
            <v/>
          </cell>
          <cell r="AU181" t="str">
            <v>-5,-5</v>
          </cell>
          <cell r="AV181" t="str">
            <v>5,5</v>
          </cell>
          <cell r="AW181" t="str">
            <v>5,5</v>
          </cell>
          <cell r="AX181" t="str">
            <v>0 : 2</v>
          </cell>
        </row>
        <row r="182">
          <cell r="A182">
            <v>181</v>
          </cell>
          <cell r="B182">
            <v>43725</v>
          </cell>
          <cell r="C182" t="str">
            <v>17:00</v>
          </cell>
          <cell r="D182">
            <v>1</v>
          </cell>
          <cell r="E182" t="str">
            <v>19-1</v>
          </cell>
          <cell r="F182">
            <v>19</v>
          </cell>
          <cell r="G182" t="str">
            <v>ЛУШНИКОВ Антон</v>
          </cell>
          <cell r="H182">
            <v>1</v>
          </cell>
          <cell r="I182" t="str">
            <v>ТЕРЕНТЬЕВ Дмитрий</v>
          </cell>
          <cell r="J182">
            <v>11</v>
          </cell>
          <cell r="K182">
            <v>2</v>
          </cell>
          <cell r="L182">
            <v>12</v>
          </cell>
          <cell r="M182">
            <v>10</v>
          </cell>
          <cell r="U182">
            <v>2</v>
          </cell>
          <cell r="V182">
            <v>0</v>
          </cell>
          <cell r="W182">
            <v>1</v>
          </cell>
          <cell r="X182">
            <v>1</v>
          </cell>
          <cell r="Y182">
            <v>0</v>
          </cell>
          <cell r="Z182">
            <v>0</v>
          </cell>
          <cell r="AA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I182">
            <v>2</v>
          </cell>
          <cell r="AJ182" t="str">
            <v>,10</v>
          </cell>
          <cell r="AK182" t="str">
            <v/>
          </cell>
          <cell r="AL182" t="str">
            <v/>
          </cell>
          <cell r="AM182" t="str">
            <v/>
          </cell>
          <cell r="AO182">
            <v>-2</v>
          </cell>
          <cell r="AP182" t="str">
            <v>,-10</v>
          </cell>
          <cell r="AQ182" t="str">
            <v/>
          </cell>
          <cell r="AR182" t="str">
            <v/>
          </cell>
          <cell r="AS182" t="str">
            <v/>
          </cell>
          <cell r="AU182" t="str">
            <v>2,10</v>
          </cell>
          <cell r="AV182" t="str">
            <v>-2,-10</v>
          </cell>
          <cell r="AW182" t="str">
            <v>2,10</v>
          </cell>
          <cell r="AX182" t="str">
            <v>0 : 2</v>
          </cell>
        </row>
        <row r="183">
          <cell r="A183">
            <v>182</v>
          </cell>
          <cell r="B183">
            <v>43725</v>
          </cell>
          <cell r="C183" t="str">
            <v>17:00</v>
          </cell>
          <cell r="D183">
            <v>2</v>
          </cell>
          <cell r="E183" t="str">
            <v>18-2</v>
          </cell>
          <cell r="F183">
            <v>18</v>
          </cell>
          <cell r="G183" t="str">
            <v>БОЙЦОВ Сергей</v>
          </cell>
          <cell r="H183">
            <v>2</v>
          </cell>
          <cell r="I183" t="str">
            <v>КАЗАКОВ Сергей</v>
          </cell>
          <cell r="J183">
            <v>2</v>
          </cell>
          <cell r="K183">
            <v>11</v>
          </cell>
          <cell r="L183">
            <v>1</v>
          </cell>
          <cell r="M183">
            <v>11</v>
          </cell>
          <cell r="U183">
            <v>0</v>
          </cell>
          <cell r="V183">
            <v>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C183">
            <v>1</v>
          </cell>
          <cell r="AD183">
            <v>1</v>
          </cell>
          <cell r="AE183">
            <v>0</v>
          </cell>
          <cell r="AF183">
            <v>0</v>
          </cell>
          <cell r="AG183">
            <v>0</v>
          </cell>
          <cell r="AI183">
            <v>-2</v>
          </cell>
          <cell r="AJ183" t="str">
            <v>,-1</v>
          </cell>
          <cell r="AK183" t="str">
            <v/>
          </cell>
          <cell r="AL183" t="str">
            <v/>
          </cell>
          <cell r="AM183" t="str">
            <v/>
          </cell>
          <cell r="AO183">
            <v>2</v>
          </cell>
          <cell r="AP183" t="str">
            <v>,1</v>
          </cell>
          <cell r="AQ183" t="str">
            <v/>
          </cell>
          <cell r="AR183" t="str">
            <v/>
          </cell>
          <cell r="AS183" t="str">
            <v/>
          </cell>
          <cell r="AU183" t="str">
            <v>-2,-1</v>
          </cell>
          <cell r="AV183" t="str">
            <v>2,1</v>
          </cell>
          <cell r="AW183" t="str">
            <v>2,1</v>
          </cell>
          <cell r="AX183" t="str">
            <v>0 : 2</v>
          </cell>
        </row>
        <row r="184">
          <cell r="A184">
            <v>183</v>
          </cell>
          <cell r="B184">
            <v>43725</v>
          </cell>
          <cell r="C184" t="str">
            <v>17:00</v>
          </cell>
          <cell r="D184">
            <v>3</v>
          </cell>
          <cell r="E184" t="str">
            <v>17-3</v>
          </cell>
          <cell r="F184">
            <v>17</v>
          </cell>
          <cell r="G184" t="str">
            <v>ВЛАДЫКИН Михаил</v>
          </cell>
          <cell r="H184">
            <v>3</v>
          </cell>
          <cell r="I184" t="str">
            <v>КРОТОВ Станислав</v>
          </cell>
          <cell r="J184">
            <v>4</v>
          </cell>
          <cell r="K184">
            <v>11</v>
          </cell>
          <cell r="L184">
            <v>10</v>
          </cell>
          <cell r="M184">
            <v>12</v>
          </cell>
          <cell r="U184">
            <v>0</v>
          </cell>
          <cell r="V184">
            <v>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1</v>
          </cell>
          <cell r="AD184">
            <v>1</v>
          </cell>
          <cell r="AE184">
            <v>0</v>
          </cell>
          <cell r="AF184">
            <v>0</v>
          </cell>
          <cell r="AG184">
            <v>0</v>
          </cell>
          <cell r="AI184">
            <v>-4</v>
          </cell>
          <cell r="AJ184" t="str">
            <v>,-10</v>
          </cell>
          <cell r="AK184" t="str">
            <v/>
          </cell>
          <cell r="AL184" t="str">
            <v/>
          </cell>
          <cell r="AM184" t="str">
            <v/>
          </cell>
          <cell r="AO184">
            <v>4</v>
          </cell>
          <cell r="AP184" t="str">
            <v>,10</v>
          </cell>
          <cell r="AQ184" t="str">
            <v/>
          </cell>
          <cell r="AR184" t="str">
            <v/>
          </cell>
          <cell r="AS184" t="str">
            <v/>
          </cell>
          <cell r="AU184" t="str">
            <v>-4,-10</v>
          </cell>
          <cell r="AV184" t="str">
            <v>4,10</v>
          </cell>
          <cell r="AW184" t="str">
            <v>4,10</v>
          </cell>
          <cell r="AX184" t="str">
            <v>0 : 2</v>
          </cell>
        </row>
        <row r="185">
          <cell r="A185">
            <v>184</v>
          </cell>
          <cell r="B185">
            <v>43725</v>
          </cell>
          <cell r="C185" t="str">
            <v>17:00</v>
          </cell>
          <cell r="D185">
            <v>4</v>
          </cell>
          <cell r="E185" t="str">
            <v>16-4</v>
          </cell>
          <cell r="F185">
            <v>16</v>
          </cell>
          <cell r="G185" t="str">
            <v>КУЗНЕЦОВ Кирилл</v>
          </cell>
          <cell r="H185">
            <v>4</v>
          </cell>
          <cell r="I185" t="str">
            <v>ЧИРКОВ Никита</v>
          </cell>
          <cell r="J185">
            <v>11</v>
          </cell>
          <cell r="K185">
            <v>4</v>
          </cell>
          <cell r="L185">
            <v>11</v>
          </cell>
          <cell r="M185">
            <v>8</v>
          </cell>
          <cell r="U185">
            <v>2</v>
          </cell>
          <cell r="V185">
            <v>0</v>
          </cell>
          <cell r="W185">
            <v>1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I185">
            <v>4</v>
          </cell>
          <cell r="AJ185" t="str">
            <v>,8</v>
          </cell>
          <cell r="AK185" t="str">
            <v/>
          </cell>
          <cell r="AL185" t="str">
            <v/>
          </cell>
          <cell r="AM185" t="str">
            <v/>
          </cell>
          <cell r="AO185">
            <v>-4</v>
          </cell>
          <cell r="AP185" t="str">
            <v>,-8</v>
          </cell>
          <cell r="AQ185" t="str">
            <v/>
          </cell>
          <cell r="AR185" t="str">
            <v/>
          </cell>
          <cell r="AS185" t="str">
            <v/>
          </cell>
          <cell r="AU185" t="str">
            <v>4,8</v>
          </cell>
          <cell r="AV185" t="str">
            <v>-4,-8</v>
          </cell>
          <cell r="AW185" t="str">
            <v>4,8</v>
          </cell>
          <cell r="AX185" t="str">
            <v>0 : 2</v>
          </cell>
        </row>
        <row r="186">
          <cell r="A186">
            <v>185</v>
          </cell>
          <cell r="B186">
            <v>43725</v>
          </cell>
          <cell r="C186" t="str">
            <v>17:00</v>
          </cell>
          <cell r="D186">
            <v>5</v>
          </cell>
          <cell r="E186" t="str">
            <v>15-5</v>
          </cell>
          <cell r="F186">
            <v>15</v>
          </cell>
          <cell r="G186" t="str">
            <v>ПАРШИКОВ Дмитрий</v>
          </cell>
          <cell r="H186">
            <v>5</v>
          </cell>
          <cell r="I186" t="str">
            <v>НУРГАЛИЕВ Радик</v>
          </cell>
          <cell r="J186">
            <v>6</v>
          </cell>
          <cell r="K186">
            <v>11</v>
          </cell>
          <cell r="L186">
            <v>8</v>
          </cell>
          <cell r="M186">
            <v>11</v>
          </cell>
          <cell r="U186">
            <v>0</v>
          </cell>
          <cell r="V186">
            <v>2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C186">
            <v>1</v>
          </cell>
          <cell r="AD186">
            <v>1</v>
          </cell>
          <cell r="AE186">
            <v>0</v>
          </cell>
          <cell r="AF186">
            <v>0</v>
          </cell>
          <cell r="AG186">
            <v>0</v>
          </cell>
          <cell r="AI186">
            <v>-6</v>
          </cell>
          <cell r="AJ186" t="str">
            <v>,-8</v>
          </cell>
          <cell r="AK186" t="str">
            <v/>
          </cell>
          <cell r="AL186" t="str">
            <v/>
          </cell>
          <cell r="AM186" t="str">
            <v/>
          </cell>
          <cell r="AO186">
            <v>6</v>
          </cell>
          <cell r="AP186" t="str">
            <v>,8</v>
          </cell>
          <cell r="AQ186" t="str">
            <v/>
          </cell>
          <cell r="AR186" t="str">
            <v/>
          </cell>
          <cell r="AS186" t="str">
            <v/>
          </cell>
          <cell r="AU186" t="str">
            <v>-6,-8</v>
          </cell>
          <cell r="AV186" t="str">
            <v>6,8</v>
          </cell>
          <cell r="AW186" t="str">
            <v>6,8</v>
          </cell>
          <cell r="AX186" t="str">
            <v>0 : 2</v>
          </cell>
        </row>
        <row r="187">
          <cell r="A187">
            <v>186</v>
          </cell>
          <cell r="B187">
            <v>43725</v>
          </cell>
          <cell r="C187" t="str">
            <v>17:00</v>
          </cell>
          <cell r="D187">
            <v>6</v>
          </cell>
          <cell r="E187" t="str">
            <v>14-6</v>
          </cell>
          <cell r="F187">
            <v>14</v>
          </cell>
          <cell r="G187" t="str">
            <v>ВОРОПАНОВ Александр</v>
          </cell>
          <cell r="H187">
            <v>6</v>
          </cell>
          <cell r="I187" t="str">
            <v>КУПЦОВ Владислав</v>
          </cell>
          <cell r="J187">
            <v>12</v>
          </cell>
          <cell r="K187">
            <v>10</v>
          </cell>
          <cell r="L187">
            <v>14</v>
          </cell>
          <cell r="M187">
            <v>12</v>
          </cell>
          <cell r="U187">
            <v>2</v>
          </cell>
          <cell r="V187">
            <v>0</v>
          </cell>
          <cell r="W187">
            <v>1</v>
          </cell>
          <cell r="X187">
            <v>1</v>
          </cell>
          <cell r="Y187">
            <v>0</v>
          </cell>
          <cell r="Z187">
            <v>0</v>
          </cell>
          <cell r="AA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I187">
            <v>10</v>
          </cell>
          <cell r="AJ187" t="str">
            <v>,12</v>
          </cell>
          <cell r="AK187" t="str">
            <v/>
          </cell>
          <cell r="AL187" t="str">
            <v/>
          </cell>
          <cell r="AM187" t="str">
            <v/>
          </cell>
          <cell r="AO187">
            <v>-10</v>
          </cell>
          <cell r="AP187" t="str">
            <v>,-12</v>
          </cell>
          <cell r="AQ187" t="str">
            <v/>
          </cell>
          <cell r="AR187" t="str">
            <v/>
          </cell>
          <cell r="AS187" t="str">
            <v/>
          </cell>
          <cell r="AU187" t="str">
            <v>10,12</v>
          </cell>
          <cell r="AV187" t="str">
            <v>-10,-12</v>
          </cell>
          <cell r="AW187" t="str">
            <v>10,12</v>
          </cell>
          <cell r="AX187" t="str">
            <v>0 : 2</v>
          </cell>
        </row>
        <row r="188">
          <cell r="A188">
            <v>187</v>
          </cell>
          <cell r="B188">
            <v>43725</v>
          </cell>
          <cell r="C188" t="str">
            <v>17:00</v>
          </cell>
          <cell r="D188">
            <v>7</v>
          </cell>
          <cell r="E188" t="str">
            <v>13-7</v>
          </cell>
          <cell r="F188">
            <v>13</v>
          </cell>
          <cell r="G188" t="str">
            <v>РОЖКОВ Евгений</v>
          </cell>
          <cell r="H188">
            <v>7</v>
          </cell>
          <cell r="I188" t="str">
            <v>АРТЕМОВ Дмитрий</v>
          </cell>
          <cell r="J188">
            <v>11</v>
          </cell>
          <cell r="K188">
            <v>5</v>
          </cell>
          <cell r="L188">
            <v>11</v>
          </cell>
          <cell r="M188">
            <v>6</v>
          </cell>
          <cell r="U188">
            <v>2</v>
          </cell>
          <cell r="V188">
            <v>0</v>
          </cell>
          <cell r="W188">
            <v>1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I188">
            <v>5</v>
          </cell>
          <cell r="AJ188" t="str">
            <v>,6</v>
          </cell>
          <cell r="AK188" t="str">
            <v/>
          </cell>
          <cell r="AL188" t="str">
            <v/>
          </cell>
          <cell r="AM188" t="str">
            <v/>
          </cell>
          <cell r="AO188">
            <v>-5</v>
          </cell>
          <cell r="AP188" t="str">
            <v>,-6</v>
          </cell>
          <cell r="AQ188" t="str">
            <v/>
          </cell>
          <cell r="AR188" t="str">
            <v/>
          </cell>
          <cell r="AS188" t="str">
            <v/>
          </cell>
          <cell r="AU188" t="str">
            <v>5,6</v>
          </cell>
          <cell r="AV188" t="str">
            <v>-5,-6</v>
          </cell>
          <cell r="AW188" t="str">
            <v>5,6</v>
          </cell>
          <cell r="AX188" t="str">
            <v>0 : 2</v>
          </cell>
        </row>
        <row r="189">
          <cell r="A189">
            <v>188</v>
          </cell>
          <cell r="B189">
            <v>43725</v>
          </cell>
          <cell r="C189" t="str">
            <v>17:00</v>
          </cell>
          <cell r="D189">
            <v>8</v>
          </cell>
          <cell r="E189" t="str">
            <v>12-8</v>
          </cell>
          <cell r="F189">
            <v>12</v>
          </cell>
          <cell r="G189" t="str">
            <v>ВОРОНИН Сергей</v>
          </cell>
          <cell r="H189">
            <v>8</v>
          </cell>
          <cell r="I189" t="str">
            <v>ВОЛОШИН Александр</v>
          </cell>
          <cell r="J189">
            <v>11</v>
          </cell>
          <cell r="K189">
            <v>6</v>
          </cell>
          <cell r="L189">
            <v>11</v>
          </cell>
          <cell r="M189">
            <v>5</v>
          </cell>
          <cell r="U189">
            <v>2</v>
          </cell>
          <cell r="V189">
            <v>0</v>
          </cell>
          <cell r="W189">
            <v>1</v>
          </cell>
          <cell r="X189">
            <v>1</v>
          </cell>
          <cell r="Y189">
            <v>0</v>
          </cell>
          <cell r="Z189">
            <v>0</v>
          </cell>
          <cell r="AA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I189">
            <v>6</v>
          </cell>
          <cell r="AJ189" t="str">
            <v>,5</v>
          </cell>
          <cell r="AK189" t="str">
            <v/>
          </cell>
          <cell r="AL189" t="str">
            <v/>
          </cell>
          <cell r="AM189" t="str">
            <v/>
          </cell>
          <cell r="AO189">
            <v>-6</v>
          </cell>
          <cell r="AP189" t="str">
            <v>,-5</v>
          </cell>
          <cell r="AQ189" t="str">
            <v/>
          </cell>
          <cell r="AR189" t="str">
            <v/>
          </cell>
          <cell r="AS189" t="str">
            <v/>
          </cell>
          <cell r="AU189" t="str">
            <v>6,5</v>
          </cell>
          <cell r="AV189" t="str">
            <v>-6,-5</v>
          </cell>
          <cell r="AW189" t="str">
            <v>6,5</v>
          </cell>
          <cell r="AX189" t="str">
            <v>0 : 2</v>
          </cell>
        </row>
        <row r="190">
          <cell r="A190">
            <v>189</v>
          </cell>
          <cell r="B190">
            <v>43725</v>
          </cell>
          <cell r="C190" t="str">
            <v>17:00</v>
          </cell>
          <cell r="D190">
            <v>9</v>
          </cell>
          <cell r="E190" t="str">
            <v>11-9</v>
          </cell>
          <cell r="F190">
            <v>11</v>
          </cell>
          <cell r="G190" t="str">
            <v>ХУЗИН Сергей</v>
          </cell>
          <cell r="H190">
            <v>9</v>
          </cell>
          <cell r="I190" t="str">
            <v>ДУШЕЙКО Денис</v>
          </cell>
          <cell r="J190">
            <v>11</v>
          </cell>
          <cell r="K190">
            <v>2</v>
          </cell>
          <cell r="L190">
            <v>11</v>
          </cell>
          <cell r="M190">
            <v>5</v>
          </cell>
          <cell r="U190">
            <v>2</v>
          </cell>
          <cell r="V190">
            <v>0</v>
          </cell>
          <cell r="W190">
            <v>1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I190">
            <v>2</v>
          </cell>
          <cell r="AJ190" t="str">
            <v>,5</v>
          </cell>
          <cell r="AK190" t="str">
            <v/>
          </cell>
          <cell r="AL190" t="str">
            <v/>
          </cell>
          <cell r="AM190" t="str">
            <v/>
          </cell>
          <cell r="AO190">
            <v>-2</v>
          </cell>
          <cell r="AP190" t="str">
            <v>,-5</v>
          </cell>
          <cell r="AQ190" t="str">
            <v/>
          </cell>
          <cell r="AR190" t="str">
            <v/>
          </cell>
          <cell r="AS190" t="str">
            <v/>
          </cell>
          <cell r="AU190" t="str">
            <v>2,5</v>
          </cell>
          <cell r="AV190" t="str">
            <v>-2,-5</v>
          </cell>
          <cell r="AW190" t="str">
            <v>2,5</v>
          </cell>
          <cell r="AX190" t="str">
            <v>0 : 2</v>
          </cell>
        </row>
        <row r="191">
          <cell r="A191">
            <v>190</v>
          </cell>
          <cell r="B191">
            <v>43725</v>
          </cell>
          <cell r="C191" t="str">
            <v>17:00</v>
          </cell>
          <cell r="D191">
            <v>10</v>
          </cell>
          <cell r="E191" t="str">
            <v>10-20</v>
          </cell>
          <cell r="F191">
            <v>10</v>
          </cell>
          <cell r="G191" t="str">
            <v>МУЧНИК Михаил</v>
          </cell>
          <cell r="H191">
            <v>20</v>
          </cell>
          <cell r="I191" t="str">
            <v>ЛЮБАВСКИЙ Арсений</v>
          </cell>
          <cell r="J191">
            <v>2</v>
          </cell>
          <cell r="K191">
            <v>11</v>
          </cell>
          <cell r="L191">
            <v>8</v>
          </cell>
          <cell r="M191">
            <v>11</v>
          </cell>
          <cell r="U191">
            <v>0</v>
          </cell>
          <cell r="V191">
            <v>2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C191">
            <v>1</v>
          </cell>
          <cell r="AD191">
            <v>1</v>
          </cell>
          <cell r="AE191">
            <v>0</v>
          </cell>
          <cell r="AF191">
            <v>0</v>
          </cell>
          <cell r="AG191">
            <v>0</v>
          </cell>
          <cell r="AI191">
            <v>-2</v>
          </cell>
          <cell r="AJ191" t="str">
            <v>,-8</v>
          </cell>
          <cell r="AK191" t="str">
            <v/>
          </cell>
          <cell r="AL191" t="str">
            <v/>
          </cell>
          <cell r="AM191" t="str">
            <v/>
          </cell>
          <cell r="AO191">
            <v>2</v>
          </cell>
          <cell r="AP191" t="str">
            <v>,8</v>
          </cell>
          <cell r="AQ191" t="str">
            <v/>
          </cell>
          <cell r="AR191" t="str">
            <v/>
          </cell>
          <cell r="AS191" t="str">
            <v/>
          </cell>
          <cell r="AU191" t="str">
            <v>-2,-8</v>
          </cell>
          <cell r="AV191" t="str">
            <v>2,8</v>
          </cell>
          <cell r="AW191" t="str">
            <v>2,8</v>
          </cell>
          <cell r="AX191" t="str">
            <v>0 : 2</v>
          </cell>
        </row>
      </sheetData>
      <sheetData sheetId="8" refreshError="1"/>
      <sheetData sheetId="9" refreshError="1"/>
      <sheetData sheetId="10">
        <row r="2">
          <cell r="A2">
            <v>1</v>
          </cell>
          <cell r="B2">
            <v>43724</v>
          </cell>
          <cell r="C2" t="str">
            <v>9:40</v>
          </cell>
          <cell r="D2">
            <v>1</v>
          </cell>
          <cell r="E2" t="str">
            <v>1-20</v>
          </cell>
          <cell r="F2">
            <v>1</v>
          </cell>
          <cell r="G2" t="str">
            <v>НАГАЕВА Анастасия</v>
          </cell>
          <cell r="H2">
            <v>20</v>
          </cell>
          <cell r="I2" t="str">
            <v>СВИНАРЕНКО Ольга</v>
          </cell>
          <cell r="J2">
            <v>11</v>
          </cell>
          <cell r="K2">
            <v>4</v>
          </cell>
          <cell r="L2">
            <v>11</v>
          </cell>
          <cell r="M2">
            <v>4</v>
          </cell>
          <cell r="U2">
            <v>2</v>
          </cell>
          <cell r="V2">
            <v>0</v>
          </cell>
          <cell r="W2">
            <v>1</v>
          </cell>
          <cell r="X2">
            <v>1</v>
          </cell>
          <cell r="Y2">
            <v>0</v>
          </cell>
          <cell r="Z2">
            <v>0</v>
          </cell>
          <cell r="AA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I2">
            <v>4</v>
          </cell>
          <cell r="AJ2" t="str">
            <v>,4</v>
          </cell>
          <cell r="AK2" t="str">
            <v/>
          </cell>
          <cell r="AL2" t="str">
            <v/>
          </cell>
          <cell r="AM2" t="str">
            <v/>
          </cell>
          <cell r="AO2">
            <v>-4</v>
          </cell>
          <cell r="AP2" t="str">
            <v>,-4</v>
          </cell>
          <cell r="AQ2" t="str">
            <v/>
          </cell>
          <cell r="AR2" t="str">
            <v/>
          </cell>
          <cell r="AS2" t="str">
            <v/>
          </cell>
          <cell r="AU2" t="str">
            <v>4,4</v>
          </cell>
          <cell r="AV2" t="str">
            <v>-4,-4</v>
          </cell>
          <cell r="AW2" t="str">
            <v>4,4</v>
          </cell>
          <cell r="AX2" t="str">
            <v>0 : 2</v>
          </cell>
        </row>
        <row r="3">
          <cell r="A3">
            <v>2</v>
          </cell>
          <cell r="B3">
            <v>43724</v>
          </cell>
          <cell r="C3" t="str">
            <v>9:40</v>
          </cell>
          <cell r="D3">
            <v>2</v>
          </cell>
          <cell r="E3" t="str">
            <v>2-19</v>
          </cell>
          <cell r="F3">
            <v>2</v>
          </cell>
          <cell r="G3" t="str">
            <v>ПИМЕНОВА Мария</v>
          </cell>
          <cell r="H3">
            <v>19</v>
          </cell>
          <cell r="I3" t="str">
            <v>ГРЕБЕНКИНА Софья</v>
          </cell>
          <cell r="J3">
            <v>6</v>
          </cell>
          <cell r="K3">
            <v>11</v>
          </cell>
          <cell r="L3">
            <v>6</v>
          </cell>
          <cell r="M3">
            <v>11</v>
          </cell>
          <cell r="U3">
            <v>0</v>
          </cell>
          <cell r="V3">
            <v>2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1</v>
          </cell>
          <cell r="AD3">
            <v>1</v>
          </cell>
          <cell r="AE3">
            <v>0</v>
          </cell>
          <cell r="AF3">
            <v>0</v>
          </cell>
          <cell r="AG3">
            <v>0</v>
          </cell>
          <cell r="AI3">
            <v>-6</v>
          </cell>
          <cell r="AJ3" t="str">
            <v>,-6</v>
          </cell>
          <cell r="AK3" t="str">
            <v/>
          </cell>
          <cell r="AL3" t="str">
            <v/>
          </cell>
          <cell r="AM3" t="str">
            <v/>
          </cell>
          <cell r="AO3">
            <v>6</v>
          </cell>
          <cell r="AP3" t="str">
            <v>,6</v>
          </cell>
          <cell r="AQ3" t="str">
            <v/>
          </cell>
          <cell r="AR3" t="str">
            <v/>
          </cell>
          <cell r="AS3" t="str">
            <v/>
          </cell>
          <cell r="AU3" t="str">
            <v>-6,-6</v>
          </cell>
          <cell r="AV3" t="str">
            <v>6,6</v>
          </cell>
          <cell r="AW3" t="str">
            <v>6,6</v>
          </cell>
          <cell r="AX3" t="str">
            <v>0 : 2</v>
          </cell>
        </row>
        <row r="4">
          <cell r="A4">
            <v>3</v>
          </cell>
          <cell r="B4">
            <v>43724</v>
          </cell>
          <cell r="C4" t="str">
            <v>9:40</v>
          </cell>
          <cell r="D4">
            <v>3</v>
          </cell>
          <cell r="E4" t="str">
            <v>3-18</v>
          </cell>
          <cell r="F4">
            <v>3</v>
          </cell>
          <cell r="G4" t="str">
            <v>КОРНИЛОВА Алла</v>
          </cell>
          <cell r="H4">
            <v>18</v>
          </cell>
          <cell r="I4" t="str">
            <v>ВИХРЕВА Виктория</v>
          </cell>
          <cell r="J4">
            <v>11</v>
          </cell>
          <cell r="K4">
            <v>5</v>
          </cell>
          <cell r="L4">
            <v>11</v>
          </cell>
          <cell r="M4">
            <v>6</v>
          </cell>
          <cell r="U4">
            <v>2</v>
          </cell>
          <cell r="V4">
            <v>0</v>
          </cell>
          <cell r="W4">
            <v>1</v>
          </cell>
          <cell r="X4">
            <v>1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I4">
            <v>5</v>
          </cell>
          <cell r="AJ4" t="str">
            <v>,6</v>
          </cell>
          <cell r="AK4" t="str">
            <v/>
          </cell>
          <cell r="AL4" t="str">
            <v/>
          </cell>
          <cell r="AM4" t="str">
            <v/>
          </cell>
          <cell r="AO4">
            <v>-5</v>
          </cell>
          <cell r="AP4" t="str">
            <v>,-6</v>
          </cell>
          <cell r="AQ4" t="str">
            <v/>
          </cell>
          <cell r="AR4" t="str">
            <v/>
          </cell>
          <cell r="AS4" t="str">
            <v/>
          </cell>
          <cell r="AU4" t="str">
            <v>5,6</v>
          </cell>
          <cell r="AV4" t="str">
            <v>-5,-6</v>
          </cell>
          <cell r="AW4" t="str">
            <v>5,6</v>
          </cell>
          <cell r="AX4" t="str">
            <v>0 : 2</v>
          </cell>
        </row>
        <row r="5">
          <cell r="A5">
            <v>4</v>
          </cell>
          <cell r="B5">
            <v>43724</v>
          </cell>
          <cell r="C5" t="str">
            <v>9:40</v>
          </cell>
          <cell r="D5">
            <v>4</v>
          </cell>
          <cell r="E5" t="str">
            <v>4-17</v>
          </cell>
          <cell r="F5">
            <v>4</v>
          </cell>
          <cell r="G5" t="str">
            <v>ДОЛЖИКОВА Виктория</v>
          </cell>
          <cell r="H5">
            <v>17</v>
          </cell>
          <cell r="I5" t="str">
            <v>КАНДЫБА Оксана</v>
          </cell>
          <cell r="J5">
            <v>11</v>
          </cell>
          <cell r="K5">
            <v>5</v>
          </cell>
          <cell r="L5">
            <v>11</v>
          </cell>
          <cell r="M5">
            <v>4</v>
          </cell>
          <cell r="U5">
            <v>2</v>
          </cell>
          <cell r="V5">
            <v>0</v>
          </cell>
          <cell r="W5">
            <v>1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I5">
            <v>5</v>
          </cell>
          <cell r="AJ5" t="str">
            <v>,4</v>
          </cell>
          <cell r="AK5" t="str">
            <v/>
          </cell>
          <cell r="AL5" t="str">
            <v/>
          </cell>
          <cell r="AM5" t="str">
            <v/>
          </cell>
          <cell r="AO5">
            <v>-5</v>
          </cell>
          <cell r="AP5" t="str">
            <v>,-4</v>
          </cell>
          <cell r="AQ5" t="str">
            <v/>
          </cell>
          <cell r="AR5" t="str">
            <v/>
          </cell>
          <cell r="AS5" t="str">
            <v/>
          </cell>
          <cell r="AU5" t="str">
            <v>5,4</v>
          </cell>
          <cell r="AV5" t="str">
            <v>-5,-4</v>
          </cell>
          <cell r="AW5" t="str">
            <v>5,4</v>
          </cell>
          <cell r="AX5" t="str">
            <v>0 : 2</v>
          </cell>
        </row>
        <row r="6">
          <cell r="A6">
            <v>5</v>
          </cell>
          <cell r="B6">
            <v>43724</v>
          </cell>
          <cell r="C6" t="str">
            <v>9:40</v>
          </cell>
          <cell r="D6">
            <v>5</v>
          </cell>
          <cell r="E6" t="str">
            <v>5-16</v>
          </cell>
          <cell r="F6">
            <v>5</v>
          </cell>
          <cell r="G6" t="str">
            <v>ФАДЕЕВА Елена</v>
          </cell>
          <cell r="H6">
            <v>16</v>
          </cell>
          <cell r="I6" t="str">
            <v>УШЕНКО Татьяна</v>
          </cell>
          <cell r="J6">
            <v>1</v>
          </cell>
          <cell r="K6">
            <v>11</v>
          </cell>
          <cell r="L6">
            <v>6</v>
          </cell>
          <cell r="M6">
            <v>11</v>
          </cell>
          <cell r="U6">
            <v>0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1</v>
          </cell>
          <cell r="AD6">
            <v>1</v>
          </cell>
          <cell r="AE6">
            <v>0</v>
          </cell>
          <cell r="AF6">
            <v>0</v>
          </cell>
          <cell r="AG6">
            <v>0</v>
          </cell>
          <cell r="AI6">
            <v>-1</v>
          </cell>
          <cell r="AJ6" t="str">
            <v>,-6</v>
          </cell>
          <cell r="AK6" t="str">
            <v/>
          </cell>
          <cell r="AL6" t="str">
            <v/>
          </cell>
          <cell r="AM6" t="str">
            <v/>
          </cell>
          <cell r="AO6">
            <v>1</v>
          </cell>
          <cell r="AP6" t="str">
            <v>,6</v>
          </cell>
          <cell r="AQ6" t="str">
            <v/>
          </cell>
          <cell r="AR6" t="str">
            <v/>
          </cell>
          <cell r="AS6" t="str">
            <v/>
          </cell>
          <cell r="AU6" t="str">
            <v>-1,-6</v>
          </cell>
          <cell r="AV6" t="str">
            <v>1,6</v>
          </cell>
          <cell r="AW6" t="str">
            <v>1,6</v>
          </cell>
          <cell r="AX6" t="str">
            <v>0 : 2</v>
          </cell>
        </row>
        <row r="7">
          <cell r="A7">
            <v>6</v>
          </cell>
          <cell r="B7">
            <v>43724</v>
          </cell>
          <cell r="C7" t="str">
            <v>9:40</v>
          </cell>
          <cell r="D7">
            <v>6</v>
          </cell>
          <cell r="E7" t="str">
            <v>6-15</v>
          </cell>
          <cell r="F7">
            <v>6</v>
          </cell>
          <cell r="G7" t="str">
            <v>ОВЧИННИКОВА Татьяна</v>
          </cell>
          <cell r="H7">
            <v>15</v>
          </cell>
          <cell r="I7" t="str">
            <v>УШАКОВА Марина</v>
          </cell>
          <cell r="J7">
            <v>11</v>
          </cell>
          <cell r="K7">
            <v>5</v>
          </cell>
          <cell r="L7">
            <v>6</v>
          </cell>
          <cell r="M7">
            <v>11</v>
          </cell>
          <cell r="N7">
            <v>12</v>
          </cell>
          <cell r="O7">
            <v>10</v>
          </cell>
          <cell r="U7">
            <v>2</v>
          </cell>
          <cell r="V7">
            <v>1</v>
          </cell>
          <cell r="W7">
            <v>1</v>
          </cell>
          <cell r="X7">
            <v>0</v>
          </cell>
          <cell r="Y7">
            <v>1</v>
          </cell>
          <cell r="Z7">
            <v>0</v>
          </cell>
          <cell r="AA7">
            <v>0</v>
          </cell>
          <cell r="AC7">
            <v>0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I7">
            <v>5</v>
          </cell>
          <cell r="AJ7" t="str">
            <v>,-6</v>
          </cell>
          <cell r="AK7" t="str">
            <v>,10</v>
          </cell>
          <cell r="AL7" t="str">
            <v/>
          </cell>
          <cell r="AM7" t="str">
            <v/>
          </cell>
          <cell r="AO7">
            <v>-5</v>
          </cell>
          <cell r="AP7" t="str">
            <v>,6</v>
          </cell>
          <cell r="AQ7" t="str">
            <v>,-10</v>
          </cell>
          <cell r="AR7" t="str">
            <v/>
          </cell>
          <cell r="AS7" t="str">
            <v/>
          </cell>
          <cell r="AU7" t="str">
            <v>5,-6,10</v>
          </cell>
          <cell r="AV7" t="str">
            <v>-5,6,-10</v>
          </cell>
          <cell r="AW7" t="str">
            <v>5,-6,10</v>
          </cell>
          <cell r="AX7" t="str">
            <v>1 : 2</v>
          </cell>
        </row>
        <row r="8">
          <cell r="A8">
            <v>7</v>
          </cell>
          <cell r="B8">
            <v>43724</v>
          </cell>
          <cell r="C8" t="str">
            <v>9:40</v>
          </cell>
          <cell r="D8">
            <v>7</v>
          </cell>
          <cell r="E8" t="str">
            <v>7-14</v>
          </cell>
          <cell r="F8">
            <v>7</v>
          </cell>
          <cell r="G8" t="str">
            <v>МЕЛЬНИКОВА Виктория</v>
          </cell>
          <cell r="H8">
            <v>14</v>
          </cell>
          <cell r="I8" t="str">
            <v>ГУСАМОВА Алсу</v>
          </cell>
          <cell r="J8">
            <v>11</v>
          </cell>
          <cell r="K8">
            <v>7</v>
          </cell>
          <cell r="L8">
            <v>11</v>
          </cell>
          <cell r="M8">
            <v>8</v>
          </cell>
          <cell r="U8">
            <v>2</v>
          </cell>
          <cell r="V8">
            <v>0</v>
          </cell>
          <cell r="W8">
            <v>1</v>
          </cell>
          <cell r="X8">
            <v>1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I8">
            <v>7</v>
          </cell>
          <cell r="AJ8" t="str">
            <v>,8</v>
          </cell>
          <cell r="AK8" t="str">
            <v/>
          </cell>
          <cell r="AL8" t="str">
            <v/>
          </cell>
          <cell r="AM8" t="str">
            <v/>
          </cell>
          <cell r="AO8">
            <v>-7</v>
          </cell>
          <cell r="AP8" t="str">
            <v>,-8</v>
          </cell>
          <cell r="AQ8" t="str">
            <v/>
          </cell>
          <cell r="AR8" t="str">
            <v/>
          </cell>
          <cell r="AS8" t="str">
            <v/>
          </cell>
          <cell r="AU8" t="str">
            <v>7,8</v>
          </cell>
          <cell r="AV8" t="str">
            <v>-7,-8</v>
          </cell>
          <cell r="AW8" t="str">
            <v>7,8</v>
          </cell>
          <cell r="AX8" t="str">
            <v>0 : 2</v>
          </cell>
        </row>
        <row r="9">
          <cell r="A9">
            <v>8</v>
          </cell>
          <cell r="B9">
            <v>43724</v>
          </cell>
          <cell r="C9" t="str">
            <v>9:40</v>
          </cell>
          <cell r="D9">
            <v>8</v>
          </cell>
          <cell r="E9" t="str">
            <v>8-13</v>
          </cell>
          <cell r="F9">
            <v>8</v>
          </cell>
          <cell r="G9" t="str">
            <v>ЛИСОВА Ольга</v>
          </cell>
          <cell r="H9">
            <v>13</v>
          </cell>
          <cell r="I9" t="str">
            <v>БОЛЬШАКОВА Наталья</v>
          </cell>
          <cell r="J9">
            <v>11</v>
          </cell>
          <cell r="K9">
            <v>7</v>
          </cell>
          <cell r="L9">
            <v>11</v>
          </cell>
          <cell r="M9">
            <v>6</v>
          </cell>
          <cell r="U9">
            <v>2</v>
          </cell>
          <cell r="V9">
            <v>0</v>
          </cell>
          <cell r="W9">
            <v>1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I9">
            <v>7</v>
          </cell>
          <cell r="AJ9" t="str">
            <v>,6</v>
          </cell>
          <cell r="AK9" t="str">
            <v/>
          </cell>
          <cell r="AL9" t="str">
            <v/>
          </cell>
          <cell r="AM9" t="str">
            <v/>
          </cell>
          <cell r="AO9">
            <v>-7</v>
          </cell>
          <cell r="AP9" t="str">
            <v>,-6</v>
          </cell>
          <cell r="AQ9" t="str">
            <v/>
          </cell>
          <cell r="AR9" t="str">
            <v/>
          </cell>
          <cell r="AS9" t="str">
            <v/>
          </cell>
          <cell r="AU9" t="str">
            <v>7,6</v>
          </cell>
          <cell r="AV9" t="str">
            <v>-7,-6</v>
          </cell>
          <cell r="AW9" t="str">
            <v>7,6</v>
          </cell>
          <cell r="AX9" t="str">
            <v>0 : 2</v>
          </cell>
        </row>
        <row r="10">
          <cell r="A10">
            <v>9</v>
          </cell>
          <cell r="B10">
            <v>43724</v>
          </cell>
          <cell r="C10" t="str">
            <v>9:40</v>
          </cell>
          <cell r="D10">
            <v>9</v>
          </cell>
          <cell r="E10" t="str">
            <v>9-12</v>
          </cell>
          <cell r="F10">
            <v>9</v>
          </cell>
          <cell r="G10" t="str">
            <v>ПОЗДНЯК Анастасия</v>
          </cell>
          <cell r="H10">
            <v>12</v>
          </cell>
          <cell r="I10" t="str">
            <v>САРГАС Александра</v>
          </cell>
          <cell r="J10">
            <v>3</v>
          </cell>
          <cell r="K10">
            <v>11</v>
          </cell>
          <cell r="L10">
            <v>2</v>
          </cell>
          <cell r="M10">
            <v>11</v>
          </cell>
          <cell r="U10">
            <v>0</v>
          </cell>
          <cell r="V10">
            <v>2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I10">
            <v>-3</v>
          </cell>
          <cell r="AJ10" t="str">
            <v>,-2</v>
          </cell>
          <cell r="AK10" t="str">
            <v/>
          </cell>
          <cell r="AL10" t="str">
            <v/>
          </cell>
          <cell r="AM10" t="str">
            <v/>
          </cell>
          <cell r="AO10">
            <v>3</v>
          </cell>
          <cell r="AP10" t="str">
            <v>,2</v>
          </cell>
          <cell r="AQ10" t="str">
            <v/>
          </cell>
          <cell r="AR10" t="str">
            <v/>
          </cell>
          <cell r="AS10" t="str">
            <v/>
          </cell>
          <cell r="AU10" t="str">
            <v>-3,-2</v>
          </cell>
          <cell r="AV10" t="str">
            <v>3,2</v>
          </cell>
          <cell r="AW10" t="str">
            <v>3,2</v>
          </cell>
          <cell r="AX10" t="str">
            <v>0 : 2</v>
          </cell>
        </row>
        <row r="11">
          <cell r="A11">
            <v>10</v>
          </cell>
          <cell r="B11">
            <v>43724</v>
          </cell>
          <cell r="C11" t="str">
            <v>9:40</v>
          </cell>
          <cell r="D11">
            <v>10</v>
          </cell>
          <cell r="E11" t="str">
            <v>10-11</v>
          </cell>
          <cell r="F11">
            <v>10</v>
          </cell>
          <cell r="G11" t="str">
            <v>АФОНОНИЧКИНА Яна</v>
          </cell>
          <cell r="H11">
            <v>11</v>
          </cell>
          <cell r="I11" t="str">
            <v>КРЕХОВЕЦКАЯ Марина</v>
          </cell>
          <cell r="J11">
            <v>11</v>
          </cell>
          <cell r="K11">
            <v>13</v>
          </cell>
          <cell r="L11">
            <v>11</v>
          </cell>
          <cell r="M11">
            <v>8</v>
          </cell>
          <cell r="N11">
            <v>11</v>
          </cell>
          <cell r="O11">
            <v>6</v>
          </cell>
          <cell r="U11">
            <v>2</v>
          </cell>
          <cell r="V11">
            <v>1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  <cell r="AA11">
            <v>0</v>
          </cell>
          <cell r="AC11">
            <v>1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I11">
            <v>-11</v>
          </cell>
          <cell r="AJ11" t="str">
            <v>,8</v>
          </cell>
          <cell r="AK11" t="str">
            <v>,6</v>
          </cell>
          <cell r="AL11" t="str">
            <v/>
          </cell>
          <cell r="AM11" t="str">
            <v/>
          </cell>
          <cell r="AO11">
            <v>11</v>
          </cell>
          <cell r="AP11" t="str">
            <v>,-8</v>
          </cell>
          <cell r="AQ11" t="str">
            <v>,-6</v>
          </cell>
          <cell r="AR11" t="str">
            <v/>
          </cell>
          <cell r="AS11" t="str">
            <v/>
          </cell>
          <cell r="AU11" t="str">
            <v>-11,8,6</v>
          </cell>
          <cell r="AV11" t="str">
            <v>11,-8,-6</v>
          </cell>
          <cell r="AW11" t="str">
            <v>-11,8,6</v>
          </cell>
          <cell r="AX11" t="str">
            <v>1 : 2</v>
          </cell>
        </row>
        <row r="12">
          <cell r="A12">
            <v>11</v>
          </cell>
          <cell r="B12">
            <v>43724</v>
          </cell>
          <cell r="C12" t="str">
            <v>10:20</v>
          </cell>
          <cell r="D12">
            <v>1</v>
          </cell>
          <cell r="E12" t="str">
            <v>1-2</v>
          </cell>
          <cell r="F12">
            <v>1</v>
          </cell>
          <cell r="G12" t="str">
            <v>НАГАЕВА Анастасия</v>
          </cell>
          <cell r="H12">
            <v>2</v>
          </cell>
          <cell r="I12" t="str">
            <v>ПИМЕНОВА Мария</v>
          </cell>
          <cell r="J12">
            <v>14</v>
          </cell>
          <cell r="K12">
            <v>12</v>
          </cell>
          <cell r="L12">
            <v>11</v>
          </cell>
          <cell r="M12">
            <v>3</v>
          </cell>
          <cell r="U12">
            <v>2</v>
          </cell>
          <cell r="V12">
            <v>0</v>
          </cell>
          <cell r="W12">
            <v>1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I12">
            <v>12</v>
          </cell>
          <cell r="AJ12" t="str">
            <v>,3</v>
          </cell>
          <cell r="AK12" t="str">
            <v/>
          </cell>
          <cell r="AL12" t="str">
            <v/>
          </cell>
          <cell r="AM12" t="str">
            <v/>
          </cell>
          <cell r="AO12">
            <v>-12</v>
          </cell>
          <cell r="AP12" t="str">
            <v>,-3</v>
          </cell>
          <cell r="AQ12" t="str">
            <v/>
          </cell>
          <cell r="AR12" t="str">
            <v/>
          </cell>
          <cell r="AS12" t="str">
            <v/>
          </cell>
          <cell r="AU12" t="str">
            <v>12,3</v>
          </cell>
          <cell r="AV12" t="str">
            <v>-12,-3</v>
          </cell>
          <cell r="AW12" t="str">
            <v>12,3</v>
          </cell>
          <cell r="AX12" t="str">
            <v>0 : 2</v>
          </cell>
        </row>
        <row r="13">
          <cell r="A13">
            <v>12</v>
          </cell>
          <cell r="B13">
            <v>43724</v>
          </cell>
          <cell r="C13" t="str">
            <v>10:20</v>
          </cell>
          <cell r="D13">
            <v>2</v>
          </cell>
          <cell r="E13" t="str">
            <v>19-3</v>
          </cell>
          <cell r="F13">
            <v>19</v>
          </cell>
          <cell r="G13" t="str">
            <v>ГРЕБЕНКИНА Софья</v>
          </cell>
          <cell r="H13">
            <v>3</v>
          </cell>
          <cell r="I13" t="str">
            <v>КОРНИЛОВА Алла</v>
          </cell>
          <cell r="J13">
            <v>10</v>
          </cell>
          <cell r="K13">
            <v>12</v>
          </cell>
          <cell r="L13">
            <v>8</v>
          </cell>
          <cell r="M13">
            <v>11</v>
          </cell>
          <cell r="U13">
            <v>0</v>
          </cell>
          <cell r="V13">
            <v>2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1</v>
          </cell>
          <cell r="AD13">
            <v>1</v>
          </cell>
          <cell r="AE13">
            <v>0</v>
          </cell>
          <cell r="AF13">
            <v>0</v>
          </cell>
          <cell r="AG13">
            <v>0</v>
          </cell>
          <cell r="AI13">
            <v>-10</v>
          </cell>
          <cell r="AJ13" t="str">
            <v>,-8</v>
          </cell>
          <cell r="AK13" t="str">
            <v/>
          </cell>
          <cell r="AL13" t="str">
            <v/>
          </cell>
          <cell r="AM13" t="str">
            <v/>
          </cell>
          <cell r="AO13">
            <v>10</v>
          </cell>
          <cell r="AP13" t="str">
            <v>,8</v>
          </cell>
          <cell r="AQ13" t="str">
            <v/>
          </cell>
          <cell r="AR13" t="str">
            <v/>
          </cell>
          <cell r="AS13" t="str">
            <v/>
          </cell>
          <cell r="AU13" t="str">
            <v>-10,-8</v>
          </cell>
          <cell r="AV13" t="str">
            <v>10,8</v>
          </cell>
          <cell r="AW13" t="str">
            <v>10,8</v>
          </cell>
          <cell r="AX13" t="str">
            <v>0 : 2</v>
          </cell>
        </row>
        <row r="14">
          <cell r="A14">
            <v>13</v>
          </cell>
          <cell r="B14">
            <v>43724</v>
          </cell>
          <cell r="C14" t="str">
            <v>10:20</v>
          </cell>
          <cell r="D14">
            <v>3</v>
          </cell>
          <cell r="E14" t="str">
            <v>18-4</v>
          </cell>
          <cell r="F14">
            <v>18</v>
          </cell>
          <cell r="G14" t="str">
            <v>ВИХРЕВА Виктория</v>
          </cell>
          <cell r="H14">
            <v>4</v>
          </cell>
          <cell r="I14" t="str">
            <v>ДОЛЖИКОВА Виктория</v>
          </cell>
          <cell r="J14">
            <v>11</v>
          </cell>
          <cell r="K14">
            <v>8</v>
          </cell>
          <cell r="L14">
            <v>11</v>
          </cell>
          <cell r="M14">
            <v>3</v>
          </cell>
          <cell r="U14">
            <v>2</v>
          </cell>
          <cell r="V14">
            <v>0</v>
          </cell>
          <cell r="W14">
            <v>1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I14">
            <v>8</v>
          </cell>
          <cell r="AJ14" t="str">
            <v>,3</v>
          </cell>
          <cell r="AK14" t="str">
            <v/>
          </cell>
          <cell r="AL14" t="str">
            <v/>
          </cell>
          <cell r="AM14" t="str">
            <v/>
          </cell>
          <cell r="AO14">
            <v>-8</v>
          </cell>
          <cell r="AP14" t="str">
            <v>,-3</v>
          </cell>
          <cell r="AQ14" t="str">
            <v/>
          </cell>
          <cell r="AR14" t="str">
            <v/>
          </cell>
          <cell r="AS14" t="str">
            <v/>
          </cell>
          <cell r="AU14" t="str">
            <v>8,3</v>
          </cell>
          <cell r="AV14" t="str">
            <v>-8,-3</v>
          </cell>
          <cell r="AW14" t="str">
            <v>8,3</v>
          </cell>
          <cell r="AX14" t="str">
            <v>0 : 2</v>
          </cell>
        </row>
        <row r="15">
          <cell r="A15">
            <v>14</v>
          </cell>
          <cell r="B15">
            <v>43724</v>
          </cell>
          <cell r="C15" t="str">
            <v>10:20</v>
          </cell>
          <cell r="D15">
            <v>4</v>
          </cell>
          <cell r="E15" t="str">
            <v>17-5</v>
          </cell>
          <cell r="F15">
            <v>17</v>
          </cell>
          <cell r="G15" t="str">
            <v>КАНДЫБА Оксана</v>
          </cell>
          <cell r="H15">
            <v>5</v>
          </cell>
          <cell r="I15" t="str">
            <v>ФАДЕЕВА Елена</v>
          </cell>
          <cell r="J15">
            <v>5</v>
          </cell>
          <cell r="K15">
            <v>11</v>
          </cell>
          <cell r="L15">
            <v>2</v>
          </cell>
          <cell r="M15">
            <v>11</v>
          </cell>
          <cell r="U15">
            <v>0</v>
          </cell>
          <cell r="V15">
            <v>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1</v>
          </cell>
          <cell r="AD15">
            <v>1</v>
          </cell>
          <cell r="AE15">
            <v>0</v>
          </cell>
          <cell r="AF15">
            <v>0</v>
          </cell>
          <cell r="AG15">
            <v>0</v>
          </cell>
          <cell r="AI15">
            <v>-5</v>
          </cell>
          <cell r="AJ15" t="str">
            <v>,-2</v>
          </cell>
          <cell r="AK15" t="str">
            <v/>
          </cell>
          <cell r="AL15" t="str">
            <v/>
          </cell>
          <cell r="AM15" t="str">
            <v/>
          </cell>
          <cell r="AO15">
            <v>5</v>
          </cell>
          <cell r="AP15" t="str">
            <v>,2</v>
          </cell>
          <cell r="AQ15" t="str">
            <v/>
          </cell>
          <cell r="AR15" t="str">
            <v/>
          </cell>
          <cell r="AS15" t="str">
            <v/>
          </cell>
          <cell r="AU15" t="str">
            <v>-5,-2</v>
          </cell>
          <cell r="AV15" t="str">
            <v>5,2</v>
          </cell>
          <cell r="AW15" t="str">
            <v>5,2</v>
          </cell>
          <cell r="AX15" t="str">
            <v>0 : 2</v>
          </cell>
        </row>
        <row r="16">
          <cell r="A16">
            <v>15</v>
          </cell>
          <cell r="B16">
            <v>43724</v>
          </cell>
          <cell r="C16" t="str">
            <v>10:20</v>
          </cell>
          <cell r="D16">
            <v>5</v>
          </cell>
          <cell r="E16" t="str">
            <v>16-6</v>
          </cell>
          <cell r="F16">
            <v>16</v>
          </cell>
          <cell r="G16" t="str">
            <v>УШЕНКО Татьяна</v>
          </cell>
          <cell r="H16">
            <v>6</v>
          </cell>
          <cell r="I16" t="str">
            <v>ОВЧИННИКОВА Татьяна</v>
          </cell>
          <cell r="J16">
            <v>11</v>
          </cell>
          <cell r="K16">
            <v>7</v>
          </cell>
          <cell r="L16">
            <v>11</v>
          </cell>
          <cell r="M16">
            <v>2</v>
          </cell>
          <cell r="U16">
            <v>2</v>
          </cell>
          <cell r="V16">
            <v>0</v>
          </cell>
          <cell r="W16">
            <v>1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I16">
            <v>7</v>
          </cell>
          <cell r="AJ16" t="str">
            <v>,2</v>
          </cell>
          <cell r="AK16" t="str">
            <v/>
          </cell>
          <cell r="AL16" t="str">
            <v/>
          </cell>
          <cell r="AM16" t="str">
            <v/>
          </cell>
          <cell r="AO16">
            <v>-7</v>
          </cell>
          <cell r="AP16" t="str">
            <v>,-2</v>
          </cell>
          <cell r="AQ16" t="str">
            <v/>
          </cell>
          <cell r="AR16" t="str">
            <v/>
          </cell>
          <cell r="AS16" t="str">
            <v/>
          </cell>
          <cell r="AU16" t="str">
            <v>7,2</v>
          </cell>
          <cell r="AV16" t="str">
            <v>-7,-2</v>
          </cell>
          <cell r="AW16" t="str">
            <v>7,2</v>
          </cell>
          <cell r="AX16" t="str">
            <v>0 : 2</v>
          </cell>
        </row>
        <row r="17">
          <cell r="A17">
            <v>16</v>
          </cell>
          <cell r="B17">
            <v>43724</v>
          </cell>
          <cell r="C17" t="str">
            <v>10:20</v>
          </cell>
          <cell r="D17">
            <v>6</v>
          </cell>
          <cell r="E17" t="str">
            <v>15-7</v>
          </cell>
          <cell r="F17">
            <v>15</v>
          </cell>
          <cell r="G17" t="str">
            <v>УШАКОВА Марина</v>
          </cell>
          <cell r="H17">
            <v>7</v>
          </cell>
          <cell r="I17" t="str">
            <v>МЕЛЬНИКОВА Виктория</v>
          </cell>
          <cell r="J17">
            <v>4</v>
          </cell>
          <cell r="K17">
            <v>11</v>
          </cell>
          <cell r="L17">
            <v>2</v>
          </cell>
          <cell r="M17">
            <v>11</v>
          </cell>
          <cell r="U17">
            <v>0</v>
          </cell>
          <cell r="V17">
            <v>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1</v>
          </cell>
          <cell r="AD17">
            <v>1</v>
          </cell>
          <cell r="AE17">
            <v>0</v>
          </cell>
          <cell r="AF17">
            <v>0</v>
          </cell>
          <cell r="AG17">
            <v>0</v>
          </cell>
          <cell r="AI17">
            <v>-4</v>
          </cell>
          <cell r="AJ17" t="str">
            <v>,-2</v>
          </cell>
          <cell r="AK17" t="str">
            <v/>
          </cell>
          <cell r="AL17" t="str">
            <v/>
          </cell>
          <cell r="AM17" t="str">
            <v/>
          </cell>
          <cell r="AO17">
            <v>4</v>
          </cell>
          <cell r="AP17" t="str">
            <v>,2</v>
          </cell>
          <cell r="AQ17" t="str">
            <v/>
          </cell>
          <cell r="AR17" t="str">
            <v/>
          </cell>
          <cell r="AS17" t="str">
            <v/>
          </cell>
          <cell r="AU17" t="str">
            <v>-4,-2</v>
          </cell>
          <cell r="AV17" t="str">
            <v>4,2</v>
          </cell>
          <cell r="AW17" t="str">
            <v>4,2</v>
          </cell>
          <cell r="AX17" t="str">
            <v>0 : 2</v>
          </cell>
        </row>
        <row r="18">
          <cell r="A18">
            <v>17</v>
          </cell>
          <cell r="B18">
            <v>43724</v>
          </cell>
          <cell r="C18" t="str">
            <v>10:20</v>
          </cell>
          <cell r="D18">
            <v>7</v>
          </cell>
          <cell r="E18" t="str">
            <v>14-8</v>
          </cell>
          <cell r="F18">
            <v>14</v>
          </cell>
          <cell r="G18" t="str">
            <v>ГУСАМОВА Алсу</v>
          </cell>
          <cell r="H18">
            <v>8</v>
          </cell>
          <cell r="I18" t="str">
            <v>ЛИСОВА Ольга</v>
          </cell>
          <cell r="J18">
            <v>4</v>
          </cell>
          <cell r="K18">
            <v>11</v>
          </cell>
          <cell r="L18">
            <v>6</v>
          </cell>
          <cell r="M18">
            <v>11</v>
          </cell>
          <cell r="U18">
            <v>0</v>
          </cell>
          <cell r="V18">
            <v>2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1</v>
          </cell>
          <cell r="AD18">
            <v>1</v>
          </cell>
          <cell r="AE18">
            <v>0</v>
          </cell>
          <cell r="AF18">
            <v>0</v>
          </cell>
          <cell r="AG18">
            <v>0</v>
          </cell>
          <cell r="AI18">
            <v>-4</v>
          </cell>
          <cell r="AJ18" t="str">
            <v>,-6</v>
          </cell>
          <cell r="AK18" t="str">
            <v/>
          </cell>
          <cell r="AL18" t="str">
            <v/>
          </cell>
          <cell r="AM18" t="str">
            <v/>
          </cell>
          <cell r="AO18">
            <v>4</v>
          </cell>
          <cell r="AP18" t="str">
            <v>,6</v>
          </cell>
          <cell r="AQ18" t="str">
            <v/>
          </cell>
          <cell r="AR18" t="str">
            <v/>
          </cell>
          <cell r="AS18" t="str">
            <v/>
          </cell>
          <cell r="AU18" t="str">
            <v>-4,-6</v>
          </cell>
          <cell r="AV18" t="str">
            <v>4,6</v>
          </cell>
          <cell r="AW18" t="str">
            <v>4,6</v>
          </cell>
          <cell r="AX18" t="str">
            <v>0 : 2</v>
          </cell>
        </row>
        <row r="19">
          <cell r="A19">
            <v>18</v>
          </cell>
          <cell r="B19">
            <v>43724</v>
          </cell>
          <cell r="C19" t="str">
            <v>10:20</v>
          </cell>
          <cell r="D19">
            <v>8</v>
          </cell>
          <cell r="E19" t="str">
            <v>13-9</v>
          </cell>
          <cell r="F19">
            <v>13</v>
          </cell>
          <cell r="G19" t="str">
            <v>БОЛЬШАКОВА Наталья</v>
          </cell>
          <cell r="H19">
            <v>9</v>
          </cell>
          <cell r="I19" t="str">
            <v>ПОЗДНЯК Анастасия</v>
          </cell>
          <cell r="J19">
            <v>11</v>
          </cell>
          <cell r="K19">
            <v>1</v>
          </cell>
          <cell r="L19">
            <v>11</v>
          </cell>
          <cell r="M19">
            <v>2</v>
          </cell>
          <cell r="U19">
            <v>2</v>
          </cell>
          <cell r="V19">
            <v>0</v>
          </cell>
          <cell r="W19">
            <v>1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I19">
            <v>1</v>
          </cell>
          <cell r="AJ19" t="str">
            <v>,2</v>
          </cell>
          <cell r="AK19" t="str">
            <v/>
          </cell>
          <cell r="AL19" t="str">
            <v/>
          </cell>
          <cell r="AM19" t="str">
            <v/>
          </cell>
          <cell r="AO19">
            <v>-1</v>
          </cell>
          <cell r="AP19" t="str">
            <v>,-2</v>
          </cell>
          <cell r="AQ19" t="str">
            <v/>
          </cell>
          <cell r="AR19" t="str">
            <v/>
          </cell>
          <cell r="AS19" t="str">
            <v/>
          </cell>
          <cell r="AU19" t="str">
            <v>1,2</v>
          </cell>
          <cell r="AV19" t="str">
            <v>-1,-2</v>
          </cell>
          <cell r="AW19" t="str">
            <v>1,2</v>
          </cell>
          <cell r="AX19" t="str">
            <v>0 : 2</v>
          </cell>
        </row>
        <row r="20">
          <cell r="A20">
            <v>19</v>
          </cell>
          <cell r="B20">
            <v>43724</v>
          </cell>
          <cell r="C20" t="str">
            <v>10:20</v>
          </cell>
          <cell r="D20">
            <v>9</v>
          </cell>
          <cell r="E20" t="str">
            <v>12-10</v>
          </cell>
          <cell r="F20">
            <v>12</v>
          </cell>
          <cell r="G20" t="str">
            <v>САРГАС Александра</v>
          </cell>
          <cell r="H20">
            <v>10</v>
          </cell>
          <cell r="I20" t="str">
            <v>АФОНОНИЧКИНА Яна</v>
          </cell>
          <cell r="J20">
            <v>11</v>
          </cell>
          <cell r="K20">
            <v>4</v>
          </cell>
          <cell r="L20">
            <v>11</v>
          </cell>
          <cell r="M20">
            <v>2</v>
          </cell>
          <cell r="U20">
            <v>2</v>
          </cell>
          <cell r="V20">
            <v>0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I20">
            <v>4</v>
          </cell>
          <cell r="AJ20" t="str">
            <v>,2</v>
          </cell>
          <cell r="AK20" t="str">
            <v/>
          </cell>
          <cell r="AL20" t="str">
            <v/>
          </cell>
          <cell r="AM20" t="str">
            <v/>
          </cell>
          <cell r="AO20">
            <v>-4</v>
          </cell>
          <cell r="AP20" t="str">
            <v>,-2</v>
          </cell>
          <cell r="AQ20" t="str">
            <v/>
          </cell>
          <cell r="AR20" t="str">
            <v/>
          </cell>
          <cell r="AS20" t="str">
            <v/>
          </cell>
          <cell r="AU20" t="str">
            <v>4,2</v>
          </cell>
          <cell r="AV20" t="str">
            <v>-4,-2</v>
          </cell>
          <cell r="AW20" t="str">
            <v>4,2</v>
          </cell>
          <cell r="AX20" t="str">
            <v>0 : 2</v>
          </cell>
        </row>
        <row r="21">
          <cell r="A21">
            <v>20</v>
          </cell>
          <cell r="B21">
            <v>43724</v>
          </cell>
          <cell r="C21" t="str">
            <v>10:20</v>
          </cell>
          <cell r="D21">
            <v>10</v>
          </cell>
          <cell r="E21" t="str">
            <v>20-11</v>
          </cell>
          <cell r="F21">
            <v>20</v>
          </cell>
          <cell r="G21" t="str">
            <v>СВИНАРЕНКО Ольга</v>
          </cell>
          <cell r="H21">
            <v>11</v>
          </cell>
          <cell r="I21" t="str">
            <v>КРЕХОВЕЦКАЯ Марина</v>
          </cell>
          <cell r="J21">
            <v>11</v>
          </cell>
          <cell r="K21">
            <v>4</v>
          </cell>
          <cell r="L21">
            <v>11</v>
          </cell>
          <cell r="M21">
            <v>8</v>
          </cell>
          <cell r="U21">
            <v>2</v>
          </cell>
          <cell r="V21">
            <v>0</v>
          </cell>
          <cell r="W21">
            <v>1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I21">
            <v>4</v>
          </cell>
          <cell r="AJ21" t="str">
            <v>,8</v>
          </cell>
          <cell r="AK21" t="str">
            <v/>
          </cell>
          <cell r="AL21" t="str">
            <v/>
          </cell>
          <cell r="AM21" t="str">
            <v/>
          </cell>
          <cell r="AO21">
            <v>-4</v>
          </cell>
          <cell r="AP21" t="str">
            <v>,-8</v>
          </cell>
          <cell r="AQ21" t="str">
            <v/>
          </cell>
          <cell r="AR21" t="str">
            <v/>
          </cell>
          <cell r="AS21" t="str">
            <v/>
          </cell>
          <cell r="AU21" t="str">
            <v>4,8</v>
          </cell>
          <cell r="AV21" t="str">
            <v>-4,-8</v>
          </cell>
          <cell r="AW21" t="str">
            <v>4,8</v>
          </cell>
          <cell r="AX21" t="str">
            <v>0 : 2</v>
          </cell>
        </row>
        <row r="22">
          <cell r="A22">
            <v>21</v>
          </cell>
          <cell r="B22">
            <v>43724</v>
          </cell>
          <cell r="C22" t="str">
            <v>11:00</v>
          </cell>
          <cell r="D22">
            <v>1</v>
          </cell>
          <cell r="E22" t="str">
            <v>3-1</v>
          </cell>
          <cell r="F22">
            <v>3</v>
          </cell>
          <cell r="G22" t="str">
            <v>КОРНИЛОВА Алла</v>
          </cell>
          <cell r="H22">
            <v>1</v>
          </cell>
          <cell r="I22" t="str">
            <v>НАГАЕВА Анастасия</v>
          </cell>
          <cell r="J22">
            <v>11</v>
          </cell>
          <cell r="K22">
            <v>9</v>
          </cell>
          <cell r="L22">
            <v>11</v>
          </cell>
          <cell r="M22">
            <v>4</v>
          </cell>
          <cell r="U22">
            <v>2</v>
          </cell>
          <cell r="V22">
            <v>0</v>
          </cell>
          <cell r="W22">
            <v>1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I22">
            <v>9</v>
          </cell>
          <cell r="AJ22" t="str">
            <v>,4</v>
          </cell>
          <cell r="AK22" t="str">
            <v/>
          </cell>
          <cell r="AL22" t="str">
            <v/>
          </cell>
          <cell r="AM22" t="str">
            <v/>
          </cell>
          <cell r="AO22">
            <v>-9</v>
          </cell>
          <cell r="AP22" t="str">
            <v>,-4</v>
          </cell>
          <cell r="AQ22" t="str">
            <v/>
          </cell>
          <cell r="AR22" t="str">
            <v/>
          </cell>
          <cell r="AS22" t="str">
            <v/>
          </cell>
          <cell r="AU22" t="str">
            <v>9,4</v>
          </cell>
          <cell r="AV22" t="str">
            <v>-9,-4</v>
          </cell>
          <cell r="AW22" t="str">
            <v>9,4</v>
          </cell>
          <cell r="AX22" t="str">
            <v>0 : 2</v>
          </cell>
        </row>
        <row r="23">
          <cell r="A23">
            <v>22</v>
          </cell>
          <cell r="B23">
            <v>43724</v>
          </cell>
          <cell r="C23" t="str">
            <v>11:00</v>
          </cell>
          <cell r="D23">
            <v>2</v>
          </cell>
          <cell r="E23" t="str">
            <v>2-20</v>
          </cell>
          <cell r="F23">
            <v>2</v>
          </cell>
          <cell r="G23" t="str">
            <v>ПИМЕНОВА Мария</v>
          </cell>
          <cell r="H23">
            <v>20</v>
          </cell>
          <cell r="I23" t="str">
            <v>СВИНАРЕНКО Ольга</v>
          </cell>
          <cell r="J23">
            <v>11</v>
          </cell>
          <cell r="K23">
            <v>3</v>
          </cell>
          <cell r="L23">
            <v>11</v>
          </cell>
          <cell r="M23">
            <v>4</v>
          </cell>
          <cell r="U23">
            <v>2</v>
          </cell>
          <cell r="V23">
            <v>0</v>
          </cell>
          <cell r="W23">
            <v>1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I23">
            <v>3</v>
          </cell>
          <cell r="AJ23" t="str">
            <v>,4</v>
          </cell>
          <cell r="AK23" t="str">
            <v/>
          </cell>
          <cell r="AL23" t="str">
            <v/>
          </cell>
          <cell r="AM23" t="str">
            <v/>
          </cell>
          <cell r="AO23">
            <v>-3</v>
          </cell>
          <cell r="AP23" t="str">
            <v>,-4</v>
          </cell>
          <cell r="AQ23" t="str">
            <v/>
          </cell>
          <cell r="AR23" t="str">
            <v/>
          </cell>
          <cell r="AS23" t="str">
            <v/>
          </cell>
          <cell r="AU23" t="str">
            <v>3,4</v>
          </cell>
          <cell r="AV23" t="str">
            <v>-3,-4</v>
          </cell>
          <cell r="AW23" t="str">
            <v>3,4</v>
          </cell>
          <cell r="AX23" t="str">
            <v>0 : 2</v>
          </cell>
        </row>
        <row r="24">
          <cell r="A24">
            <v>23</v>
          </cell>
          <cell r="B24">
            <v>43724</v>
          </cell>
          <cell r="C24" t="str">
            <v>11:00</v>
          </cell>
          <cell r="D24">
            <v>3</v>
          </cell>
          <cell r="E24" t="str">
            <v>4-19</v>
          </cell>
          <cell r="F24">
            <v>4</v>
          </cell>
          <cell r="G24" t="str">
            <v>ДОЛЖИКОВА Виктория</v>
          </cell>
          <cell r="H24">
            <v>19</v>
          </cell>
          <cell r="I24" t="str">
            <v>ГРЕБЕНКИНА Софья</v>
          </cell>
          <cell r="J24">
            <v>2</v>
          </cell>
          <cell r="K24">
            <v>11</v>
          </cell>
          <cell r="L24">
            <v>5</v>
          </cell>
          <cell r="M24">
            <v>11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1</v>
          </cell>
          <cell r="AD24">
            <v>1</v>
          </cell>
          <cell r="AE24">
            <v>0</v>
          </cell>
          <cell r="AF24">
            <v>0</v>
          </cell>
          <cell r="AG24">
            <v>0</v>
          </cell>
          <cell r="AI24">
            <v>-2</v>
          </cell>
          <cell r="AJ24" t="str">
            <v>,-5</v>
          </cell>
          <cell r="AK24" t="str">
            <v/>
          </cell>
          <cell r="AL24" t="str">
            <v/>
          </cell>
          <cell r="AM24" t="str">
            <v/>
          </cell>
          <cell r="AO24">
            <v>2</v>
          </cell>
          <cell r="AP24" t="str">
            <v>,5</v>
          </cell>
          <cell r="AQ24" t="str">
            <v/>
          </cell>
          <cell r="AR24" t="str">
            <v/>
          </cell>
          <cell r="AS24" t="str">
            <v/>
          </cell>
          <cell r="AU24" t="str">
            <v>-2,-5</v>
          </cell>
          <cell r="AV24" t="str">
            <v>2,5</v>
          </cell>
          <cell r="AW24" t="str">
            <v>2,5</v>
          </cell>
          <cell r="AX24" t="str">
            <v>0 : 2</v>
          </cell>
        </row>
        <row r="25">
          <cell r="A25">
            <v>24</v>
          </cell>
          <cell r="B25">
            <v>43724</v>
          </cell>
          <cell r="C25" t="str">
            <v>11:00</v>
          </cell>
          <cell r="D25">
            <v>4</v>
          </cell>
          <cell r="E25" t="str">
            <v>5-18</v>
          </cell>
          <cell r="F25">
            <v>5</v>
          </cell>
          <cell r="G25" t="str">
            <v>ФАДЕЕВА Елена</v>
          </cell>
          <cell r="H25">
            <v>18</v>
          </cell>
          <cell r="I25" t="str">
            <v>ВИХРЕВА Виктория</v>
          </cell>
          <cell r="J25">
            <v>12</v>
          </cell>
          <cell r="K25">
            <v>10</v>
          </cell>
          <cell r="L25">
            <v>11</v>
          </cell>
          <cell r="M25">
            <v>5</v>
          </cell>
          <cell r="U25">
            <v>2</v>
          </cell>
          <cell r="V25">
            <v>0</v>
          </cell>
          <cell r="W25">
            <v>1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I25">
            <v>10</v>
          </cell>
          <cell r="AJ25" t="str">
            <v>,5</v>
          </cell>
          <cell r="AK25" t="str">
            <v/>
          </cell>
          <cell r="AL25" t="str">
            <v/>
          </cell>
          <cell r="AM25" t="str">
            <v/>
          </cell>
          <cell r="AO25">
            <v>-10</v>
          </cell>
          <cell r="AP25" t="str">
            <v>,-5</v>
          </cell>
          <cell r="AQ25" t="str">
            <v/>
          </cell>
          <cell r="AR25" t="str">
            <v/>
          </cell>
          <cell r="AS25" t="str">
            <v/>
          </cell>
          <cell r="AU25" t="str">
            <v>10,5</v>
          </cell>
          <cell r="AV25" t="str">
            <v>-10,-5</v>
          </cell>
          <cell r="AW25" t="str">
            <v>10,5</v>
          </cell>
          <cell r="AX25" t="str">
            <v>0 : 2</v>
          </cell>
        </row>
        <row r="26">
          <cell r="A26">
            <v>25</v>
          </cell>
          <cell r="B26">
            <v>43724</v>
          </cell>
          <cell r="C26" t="str">
            <v>11:00</v>
          </cell>
          <cell r="D26">
            <v>5</v>
          </cell>
          <cell r="E26" t="str">
            <v>6-17</v>
          </cell>
          <cell r="F26">
            <v>6</v>
          </cell>
          <cell r="G26" t="str">
            <v>ОВЧИННИКОВА Татьяна</v>
          </cell>
          <cell r="H26">
            <v>17</v>
          </cell>
          <cell r="I26" t="str">
            <v>КАНДЫБА Оксана</v>
          </cell>
          <cell r="J26">
            <v>11</v>
          </cell>
          <cell r="K26">
            <v>5</v>
          </cell>
          <cell r="L26">
            <v>11</v>
          </cell>
          <cell r="M26">
            <v>6</v>
          </cell>
          <cell r="U26">
            <v>2</v>
          </cell>
          <cell r="V26">
            <v>0</v>
          </cell>
          <cell r="W26">
            <v>1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I26">
            <v>5</v>
          </cell>
          <cell r="AJ26" t="str">
            <v>,6</v>
          </cell>
          <cell r="AK26" t="str">
            <v/>
          </cell>
          <cell r="AL26" t="str">
            <v/>
          </cell>
          <cell r="AM26" t="str">
            <v/>
          </cell>
          <cell r="AO26">
            <v>-5</v>
          </cell>
          <cell r="AP26" t="str">
            <v>,-6</v>
          </cell>
          <cell r="AQ26" t="str">
            <v/>
          </cell>
          <cell r="AR26" t="str">
            <v/>
          </cell>
          <cell r="AS26" t="str">
            <v/>
          </cell>
          <cell r="AU26" t="str">
            <v>5,6</v>
          </cell>
          <cell r="AV26" t="str">
            <v>-5,-6</v>
          </cell>
          <cell r="AW26" t="str">
            <v>5,6</v>
          </cell>
          <cell r="AX26" t="str">
            <v>0 : 2</v>
          </cell>
        </row>
        <row r="27">
          <cell r="A27">
            <v>26</v>
          </cell>
          <cell r="B27">
            <v>43724</v>
          </cell>
          <cell r="C27" t="str">
            <v>11:00</v>
          </cell>
          <cell r="D27">
            <v>6</v>
          </cell>
          <cell r="E27" t="str">
            <v>7-16</v>
          </cell>
          <cell r="F27">
            <v>7</v>
          </cell>
          <cell r="G27" t="str">
            <v>МЕЛЬНИКОВА Виктория</v>
          </cell>
          <cell r="H27">
            <v>16</v>
          </cell>
          <cell r="I27" t="str">
            <v>УШЕНКО Татьяна</v>
          </cell>
          <cell r="J27">
            <v>12</v>
          </cell>
          <cell r="K27">
            <v>10</v>
          </cell>
          <cell r="L27">
            <v>9</v>
          </cell>
          <cell r="M27">
            <v>11</v>
          </cell>
          <cell r="N27">
            <v>11</v>
          </cell>
          <cell r="O27">
            <v>8</v>
          </cell>
          <cell r="U27">
            <v>2</v>
          </cell>
          <cell r="V27">
            <v>1</v>
          </cell>
          <cell r="W27">
            <v>1</v>
          </cell>
          <cell r="X27">
            <v>0</v>
          </cell>
          <cell r="Y27">
            <v>1</v>
          </cell>
          <cell r="Z27">
            <v>0</v>
          </cell>
          <cell r="AA27">
            <v>0</v>
          </cell>
          <cell r="AC27">
            <v>0</v>
          </cell>
          <cell r="AD27">
            <v>1</v>
          </cell>
          <cell r="AE27">
            <v>0</v>
          </cell>
          <cell r="AF27">
            <v>0</v>
          </cell>
          <cell r="AG27">
            <v>0</v>
          </cell>
          <cell r="AI27">
            <v>10</v>
          </cell>
          <cell r="AJ27" t="str">
            <v>,-9</v>
          </cell>
          <cell r="AK27" t="str">
            <v>,8</v>
          </cell>
          <cell r="AL27" t="str">
            <v/>
          </cell>
          <cell r="AM27" t="str">
            <v/>
          </cell>
          <cell r="AO27">
            <v>-10</v>
          </cell>
          <cell r="AP27" t="str">
            <v>,9</v>
          </cell>
          <cell r="AQ27" t="str">
            <v>,-8</v>
          </cell>
          <cell r="AR27" t="str">
            <v/>
          </cell>
          <cell r="AS27" t="str">
            <v/>
          </cell>
          <cell r="AU27" t="str">
            <v>10,-9,8</v>
          </cell>
          <cell r="AV27" t="str">
            <v>-10,9,-8</v>
          </cell>
          <cell r="AW27" t="str">
            <v>10,-9,8</v>
          </cell>
          <cell r="AX27" t="str">
            <v>1 : 2</v>
          </cell>
        </row>
        <row r="28">
          <cell r="A28">
            <v>27</v>
          </cell>
          <cell r="B28">
            <v>43724</v>
          </cell>
          <cell r="C28" t="str">
            <v>11:00</v>
          </cell>
          <cell r="D28">
            <v>7</v>
          </cell>
          <cell r="E28" t="str">
            <v>8-15</v>
          </cell>
          <cell r="F28">
            <v>8</v>
          </cell>
          <cell r="G28" t="str">
            <v>ЛИСОВА Ольга</v>
          </cell>
          <cell r="H28">
            <v>15</v>
          </cell>
          <cell r="I28" t="str">
            <v>УШАКОВА Марина</v>
          </cell>
          <cell r="J28">
            <v>11</v>
          </cell>
          <cell r="K28">
            <v>2</v>
          </cell>
          <cell r="L28">
            <v>11</v>
          </cell>
          <cell r="M28">
            <v>1</v>
          </cell>
          <cell r="U28">
            <v>2</v>
          </cell>
          <cell r="V28">
            <v>0</v>
          </cell>
          <cell r="W28">
            <v>1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I28">
            <v>2</v>
          </cell>
          <cell r="AJ28" t="str">
            <v>,1</v>
          </cell>
          <cell r="AK28" t="str">
            <v/>
          </cell>
          <cell r="AL28" t="str">
            <v/>
          </cell>
          <cell r="AM28" t="str">
            <v/>
          </cell>
          <cell r="AO28">
            <v>-2</v>
          </cell>
          <cell r="AP28" t="str">
            <v>,-1</v>
          </cell>
          <cell r="AQ28" t="str">
            <v/>
          </cell>
          <cell r="AR28" t="str">
            <v/>
          </cell>
          <cell r="AS28" t="str">
            <v/>
          </cell>
          <cell r="AU28" t="str">
            <v>2,1</v>
          </cell>
          <cell r="AV28" t="str">
            <v>-2,-1</v>
          </cell>
          <cell r="AW28" t="str">
            <v>2,1</v>
          </cell>
          <cell r="AX28" t="str">
            <v>0 : 2</v>
          </cell>
        </row>
        <row r="29">
          <cell r="A29">
            <v>28</v>
          </cell>
          <cell r="B29">
            <v>43724</v>
          </cell>
          <cell r="C29" t="str">
            <v>11:00</v>
          </cell>
          <cell r="D29">
            <v>8</v>
          </cell>
          <cell r="E29" t="str">
            <v>9-14</v>
          </cell>
          <cell r="F29">
            <v>9</v>
          </cell>
          <cell r="G29" t="str">
            <v>ПОЗДНЯК Анастасия</v>
          </cell>
          <cell r="H29">
            <v>14</v>
          </cell>
          <cell r="I29" t="str">
            <v>ГУСАМОВА Алсу</v>
          </cell>
          <cell r="J29">
            <v>3</v>
          </cell>
          <cell r="K29">
            <v>11</v>
          </cell>
          <cell r="L29">
            <v>5</v>
          </cell>
          <cell r="M29">
            <v>11</v>
          </cell>
          <cell r="U29">
            <v>0</v>
          </cell>
          <cell r="V29">
            <v>2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1</v>
          </cell>
          <cell r="AD29">
            <v>1</v>
          </cell>
          <cell r="AE29">
            <v>0</v>
          </cell>
          <cell r="AF29">
            <v>0</v>
          </cell>
          <cell r="AG29">
            <v>0</v>
          </cell>
          <cell r="AI29">
            <v>-3</v>
          </cell>
          <cell r="AJ29" t="str">
            <v>,-5</v>
          </cell>
          <cell r="AK29" t="str">
            <v/>
          </cell>
          <cell r="AL29" t="str">
            <v/>
          </cell>
          <cell r="AM29" t="str">
            <v/>
          </cell>
          <cell r="AO29">
            <v>3</v>
          </cell>
          <cell r="AP29" t="str">
            <v>,5</v>
          </cell>
          <cell r="AQ29" t="str">
            <v/>
          </cell>
          <cell r="AR29" t="str">
            <v/>
          </cell>
          <cell r="AS29" t="str">
            <v/>
          </cell>
          <cell r="AU29" t="str">
            <v>-3,-5</v>
          </cell>
          <cell r="AV29" t="str">
            <v>3,5</v>
          </cell>
          <cell r="AW29" t="str">
            <v>3,5</v>
          </cell>
          <cell r="AX29" t="str">
            <v>0 : 2</v>
          </cell>
        </row>
        <row r="30">
          <cell r="A30">
            <v>29</v>
          </cell>
          <cell r="B30">
            <v>43724</v>
          </cell>
          <cell r="C30" t="str">
            <v>11:00</v>
          </cell>
          <cell r="D30">
            <v>9</v>
          </cell>
          <cell r="E30" t="str">
            <v>10-13</v>
          </cell>
          <cell r="F30">
            <v>10</v>
          </cell>
          <cell r="G30" t="str">
            <v>АФОНОНИЧКИНА Яна</v>
          </cell>
          <cell r="H30">
            <v>13</v>
          </cell>
          <cell r="I30" t="str">
            <v>БОЛЬШАКОВА Наталья</v>
          </cell>
          <cell r="J30">
            <v>3</v>
          </cell>
          <cell r="K30">
            <v>11</v>
          </cell>
          <cell r="L30">
            <v>1</v>
          </cell>
          <cell r="M30">
            <v>11</v>
          </cell>
          <cell r="U30">
            <v>0</v>
          </cell>
          <cell r="V30">
            <v>2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1</v>
          </cell>
          <cell r="AD30">
            <v>1</v>
          </cell>
          <cell r="AE30">
            <v>0</v>
          </cell>
          <cell r="AF30">
            <v>0</v>
          </cell>
          <cell r="AG30">
            <v>0</v>
          </cell>
          <cell r="AI30">
            <v>-3</v>
          </cell>
          <cell r="AJ30" t="str">
            <v>,-1</v>
          </cell>
          <cell r="AK30" t="str">
            <v/>
          </cell>
          <cell r="AL30" t="str">
            <v/>
          </cell>
          <cell r="AM30" t="str">
            <v/>
          </cell>
          <cell r="AO30">
            <v>3</v>
          </cell>
          <cell r="AP30" t="str">
            <v>,1</v>
          </cell>
          <cell r="AQ30" t="str">
            <v/>
          </cell>
          <cell r="AR30" t="str">
            <v/>
          </cell>
          <cell r="AS30" t="str">
            <v/>
          </cell>
          <cell r="AU30" t="str">
            <v>-3,-1</v>
          </cell>
          <cell r="AV30" t="str">
            <v>3,1</v>
          </cell>
          <cell r="AW30" t="str">
            <v>3,1</v>
          </cell>
          <cell r="AX30" t="str">
            <v>0 : 2</v>
          </cell>
        </row>
        <row r="31">
          <cell r="A31">
            <v>30</v>
          </cell>
          <cell r="B31">
            <v>43724</v>
          </cell>
          <cell r="C31" t="str">
            <v>11:00</v>
          </cell>
          <cell r="D31">
            <v>10</v>
          </cell>
          <cell r="E31" t="str">
            <v>11-12</v>
          </cell>
          <cell r="F31">
            <v>11</v>
          </cell>
          <cell r="G31" t="str">
            <v>КРЕХОВЕЦКАЯ Марина</v>
          </cell>
          <cell r="H31">
            <v>12</v>
          </cell>
          <cell r="I31" t="str">
            <v>САРГАС Александра</v>
          </cell>
          <cell r="J31">
            <v>3</v>
          </cell>
          <cell r="K31">
            <v>11</v>
          </cell>
          <cell r="L31">
            <v>5</v>
          </cell>
          <cell r="M31">
            <v>11</v>
          </cell>
          <cell r="U31">
            <v>0</v>
          </cell>
          <cell r="V31">
            <v>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I31">
            <v>-3</v>
          </cell>
          <cell r="AJ31" t="str">
            <v>,-5</v>
          </cell>
          <cell r="AK31" t="str">
            <v/>
          </cell>
          <cell r="AL31" t="str">
            <v/>
          </cell>
          <cell r="AM31" t="str">
            <v/>
          </cell>
          <cell r="AO31">
            <v>3</v>
          </cell>
          <cell r="AP31" t="str">
            <v>,5</v>
          </cell>
          <cell r="AQ31" t="str">
            <v/>
          </cell>
          <cell r="AR31" t="str">
            <v/>
          </cell>
          <cell r="AS31" t="str">
            <v/>
          </cell>
          <cell r="AU31" t="str">
            <v>-3,-5</v>
          </cell>
          <cell r="AV31" t="str">
            <v>3,5</v>
          </cell>
          <cell r="AW31" t="str">
            <v>3,5</v>
          </cell>
          <cell r="AX31" t="str">
            <v>0 : 2</v>
          </cell>
        </row>
        <row r="32">
          <cell r="A32">
            <v>31</v>
          </cell>
          <cell r="B32">
            <v>43724</v>
          </cell>
          <cell r="C32" t="str">
            <v>11:40</v>
          </cell>
          <cell r="D32">
            <v>1</v>
          </cell>
          <cell r="E32" t="str">
            <v>1-4</v>
          </cell>
          <cell r="F32">
            <v>1</v>
          </cell>
          <cell r="G32" t="str">
            <v>НАГАЕВА Анастасия</v>
          </cell>
          <cell r="H32">
            <v>4</v>
          </cell>
          <cell r="I32" t="str">
            <v>ДОЛЖИКОВА Виктория</v>
          </cell>
          <cell r="J32">
            <v>11</v>
          </cell>
          <cell r="K32">
            <v>1</v>
          </cell>
          <cell r="L32">
            <v>11</v>
          </cell>
          <cell r="M32">
            <v>3</v>
          </cell>
          <cell r="U32">
            <v>2</v>
          </cell>
          <cell r="V32">
            <v>0</v>
          </cell>
          <cell r="W32">
            <v>1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I32">
            <v>1</v>
          </cell>
          <cell r="AJ32" t="str">
            <v>,3</v>
          </cell>
          <cell r="AK32" t="str">
            <v/>
          </cell>
          <cell r="AL32" t="str">
            <v/>
          </cell>
          <cell r="AM32" t="str">
            <v/>
          </cell>
          <cell r="AO32">
            <v>-1</v>
          </cell>
          <cell r="AP32" t="str">
            <v>,-3</v>
          </cell>
          <cell r="AQ32" t="str">
            <v/>
          </cell>
          <cell r="AR32" t="str">
            <v/>
          </cell>
          <cell r="AS32" t="str">
            <v/>
          </cell>
          <cell r="AU32" t="str">
            <v>1,3</v>
          </cell>
          <cell r="AV32" t="str">
            <v>-1,-3</v>
          </cell>
          <cell r="AW32" t="str">
            <v>1,3</v>
          </cell>
          <cell r="AX32" t="str">
            <v>0 : 2</v>
          </cell>
        </row>
        <row r="33">
          <cell r="A33">
            <v>32</v>
          </cell>
          <cell r="B33">
            <v>43724</v>
          </cell>
          <cell r="C33" t="str">
            <v>11:40</v>
          </cell>
          <cell r="D33">
            <v>2</v>
          </cell>
          <cell r="E33" t="str">
            <v>2-3</v>
          </cell>
          <cell r="F33">
            <v>2</v>
          </cell>
          <cell r="G33" t="str">
            <v>ПИМЕНОВА Мария</v>
          </cell>
          <cell r="H33">
            <v>3</v>
          </cell>
          <cell r="I33" t="str">
            <v>КОРНИЛОВА Алла</v>
          </cell>
          <cell r="J33">
            <v>1</v>
          </cell>
          <cell r="K33">
            <v>11</v>
          </cell>
          <cell r="L33">
            <v>1</v>
          </cell>
          <cell r="M33">
            <v>11</v>
          </cell>
          <cell r="U33">
            <v>0</v>
          </cell>
          <cell r="V33">
            <v>2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1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I33">
            <v>-1</v>
          </cell>
          <cell r="AJ33" t="str">
            <v>,-1</v>
          </cell>
          <cell r="AK33" t="str">
            <v/>
          </cell>
          <cell r="AL33" t="str">
            <v/>
          </cell>
          <cell r="AM33" t="str">
            <v/>
          </cell>
          <cell r="AO33">
            <v>1</v>
          </cell>
          <cell r="AP33" t="str">
            <v>,1</v>
          </cell>
          <cell r="AQ33" t="str">
            <v/>
          </cell>
          <cell r="AR33" t="str">
            <v/>
          </cell>
          <cell r="AS33" t="str">
            <v/>
          </cell>
          <cell r="AU33" t="str">
            <v>-1,-1</v>
          </cell>
          <cell r="AV33" t="str">
            <v>1,1</v>
          </cell>
          <cell r="AW33" t="str">
            <v>1,1</v>
          </cell>
          <cell r="AX33" t="str">
            <v>0 : 2</v>
          </cell>
        </row>
        <row r="34">
          <cell r="A34">
            <v>33</v>
          </cell>
          <cell r="B34">
            <v>43724</v>
          </cell>
          <cell r="C34" t="str">
            <v>11:40</v>
          </cell>
          <cell r="D34">
            <v>3</v>
          </cell>
          <cell r="E34" t="str">
            <v>19-5</v>
          </cell>
          <cell r="F34">
            <v>19</v>
          </cell>
          <cell r="G34" t="str">
            <v>ГРЕБЕНКИНА Софья</v>
          </cell>
          <cell r="H34">
            <v>5</v>
          </cell>
          <cell r="I34" t="str">
            <v>ФАДЕЕВА Елена</v>
          </cell>
          <cell r="J34">
            <v>11</v>
          </cell>
          <cell r="K34">
            <v>5</v>
          </cell>
          <cell r="L34">
            <v>11</v>
          </cell>
          <cell r="M34">
            <v>5</v>
          </cell>
          <cell r="U34">
            <v>2</v>
          </cell>
          <cell r="V34">
            <v>0</v>
          </cell>
          <cell r="W34">
            <v>1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I34">
            <v>5</v>
          </cell>
          <cell r="AJ34" t="str">
            <v>,5</v>
          </cell>
          <cell r="AK34" t="str">
            <v/>
          </cell>
          <cell r="AL34" t="str">
            <v/>
          </cell>
          <cell r="AM34" t="str">
            <v/>
          </cell>
          <cell r="AO34">
            <v>-5</v>
          </cell>
          <cell r="AP34" t="str">
            <v>,-5</v>
          </cell>
          <cell r="AQ34" t="str">
            <v/>
          </cell>
          <cell r="AR34" t="str">
            <v/>
          </cell>
          <cell r="AS34" t="str">
            <v/>
          </cell>
          <cell r="AU34" t="str">
            <v>5,5</v>
          </cell>
          <cell r="AV34" t="str">
            <v>-5,-5</v>
          </cell>
          <cell r="AW34" t="str">
            <v>5,5</v>
          </cell>
          <cell r="AX34" t="str">
            <v>0 : 2</v>
          </cell>
        </row>
        <row r="35">
          <cell r="A35">
            <v>34</v>
          </cell>
          <cell r="B35">
            <v>43724</v>
          </cell>
          <cell r="C35" t="str">
            <v>11:40</v>
          </cell>
          <cell r="D35">
            <v>4</v>
          </cell>
          <cell r="E35" t="str">
            <v>18-6</v>
          </cell>
          <cell r="F35">
            <v>18</v>
          </cell>
          <cell r="G35" t="str">
            <v>ВИХРЕВА Виктория</v>
          </cell>
          <cell r="H35">
            <v>6</v>
          </cell>
          <cell r="I35" t="str">
            <v>ОВЧИННИКОВА Татьяна</v>
          </cell>
          <cell r="J35">
            <v>11</v>
          </cell>
          <cell r="K35">
            <v>6</v>
          </cell>
          <cell r="L35">
            <v>12</v>
          </cell>
          <cell r="M35">
            <v>10</v>
          </cell>
          <cell r="U35">
            <v>2</v>
          </cell>
          <cell r="V35">
            <v>0</v>
          </cell>
          <cell r="W35">
            <v>1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I35">
            <v>6</v>
          </cell>
          <cell r="AJ35" t="str">
            <v>,10</v>
          </cell>
          <cell r="AK35" t="str">
            <v/>
          </cell>
          <cell r="AL35" t="str">
            <v/>
          </cell>
          <cell r="AM35" t="str">
            <v/>
          </cell>
          <cell r="AO35">
            <v>-6</v>
          </cell>
          <cell r="AP35" t="str">
            <v>,-10</v>
          </cell>
          <cell r="AQ35" t="str">
            <v/>
          </cell>
          <cell r="AR35" t="str">
            <v/>
          </cell>
          <cell r="AS35" t="str">
            <v/>
          </cell>
          <cell r="AU35" t="str">
            <v>6,10</v>
          </cell>
          <cell r="AV35" t="str">
            <v>-6,-10</v>
          </cell>
          <cell r="AW35" t="str">
            <v>6,10</v>
          </cell>
          <cell r="AX35" t="str">
            <v>0 : 2</v>
          </cell>
        </row>
        <row r="36">
          <cell r="A36">
            <v>35</v>
          </cell>
          <cell r="B36">
            <v>43724</v>
          </cell>
          <cell r="C36" t="str">
            <v>11:40</v>
          </cell>
          <cell r="D36">
            <v>5</v>
          </cell>
          <cell r="E36" t="str">
            <v>17-7</v>
          </cell>
          <cell r="F36">
            <v>17</v>
          </cell>
          <cell r="G36" t="str">
            <v>КАНДЫБА Оксана</v>
          </cell>
          <cell r="H36">
            <v>7</v>
          </cell>
          <cell r="I36" t="str">
            <v>МЕЛЬНИКОВА Виктория</v>
          </cell>
          <cell r="J36">
            <v>3</v>
          </cell>
          <cell r="K36">
            <v>11</v>
          </cell>
          <cell r="L36">
            <v>4</v>
          </cell>
          <cell r="M36">
            <v>11</v>
          </cell>
          <cell r="U36">
            <v>0</v>
          </cell>
          <cell r="V36">
            <v>2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1</v>
          </cell>
          <cell r="AD36">
            <v>1</v>
          </cell>
          <cell r="AE36">
            <v>0</v>
          </cell>
          <cell r="AF36">
            <v>0</v>
          </cell>
          <cell r="AG36">
            <v>0</v>
          </cell>
          <cell r="AI36">
            <v>-3</v>
          </cell>
          <cell r="AJ36" t="str">
            <v>,-4</v>
          </cell>
          <cell r="AK36" t="str">
            <v/>
          </cell>
          <cell r="AL36" t="str">
            <v/>
          </cell>
          <cell r="AM36" t="str">
            <v/>
          </cell>
          <cell r="AO36">
            <v>3</v>
          </cell>
          <cell r="AP36" t="str">
            <v>,4</v>
          </cell>
          <cell r="AQ36" t="str">
            <v/>
          </cell>
          <cell r="AR36" t="str">
            <v/>
          </cell>
          <cell r="AS36" t="str">
            <v/>
          </cell>
          <cell r="AU36" t="str">
            <v>-3,-4</v>
          </cell>
          <cell r="AV36" t="str">
            <v>3,4</v>
          </cell>
          <cell r="AW36" t="str">
            <v>3,4</v>
          </cell>
          <cell r="AX36" t="str">
            <v>0 : 2</v>
          </cell>
        </row>
        <row r="37">
          <cell r="A37">
            <v>36</v>
          </cell>
          <cell r="B37">
            <v>43724</v>
          </cell>
          <cell r="C37" t="str">
            <v>11:40</v>
          </cell>
          <cell r="D37">
            <v>6</v>
          </cell>
          <cell r="E37" t="str">
            <v>16-8</v>
          </cell>
          <cell r="F37">
            <v>16</v>
          </cell>
          <cell r="G37" t="str">
            <v>УШЕНКО Татьяна</v>
          </cell>
          <cell r="H37">
            <v>8</v>
          </cell>
          <cell r="I37" t="str">
            <v>ЛИСОВА Ольга</v>
          </cell>
          <cell r="J37">
            <v>7</v>
          </cell>
          <cell r="K37">
            <v>11</v>
          </cell>
          <cell r="L37">
            <v>11</v>
          </cell>
          <cell r="M37">
            <v>7</v>
          </cell>
          <cell r="N37">
            <v>8</v>
          </cell>
          <cell r="O37">
            <v>11</v>
          </cell>
          <cell r="U37">
            <v>1</v>
          </cell>
          <cell r="V37">
            <v>2</v>
          </cell>
          <cell r="W37">
            <v>0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C37">
            <v>1</v>
          </cell>
          <cell r="AD37">
            <v>0</v>
          </cell>
          <cell r="AE37">
            <v>1</v>
          </cell>
          <cell r="AF37">
            <v>0</v>
          </cell>
          <cell r="AG37">
            <v>0</v>
          </cell>
          <cell r="AI37">
            <v>-7</v>
          </cell>
          <cell r="AJ37" t="str">
            <v>,7</v>
          </cell>
          <cell r="AK37" t="str">
            <v>,-8</v>
          </cell>
          <cell r="AL37" t="str">
            <v/>
          </cell>
          <cell r="AM37" t="str">
            <v/>
          </cell>
          <cell r="AO37">
            <v>7</v>
          </cell>
          <cell r="AP37" t="str">
            <v>,-7</v>
          </cell>
          <cell r="AQ37" t="str">
            <v>,8</v>
          </cell>
          <cell r="AR37" t="str">
            <v/>
          </cell>
          <cell r="AS37" t="str">
            <v/>
          </cell>
          <cell r="AU37" t="str">
            <v>-7,7,-8</v>
          </cell>
          <cell r="AV37" t="str">
            <v>7,-7,8</v>
          </cell>
          <cell r="AW37" t="str">
            <v>7,-7,8</v>
          </cell>
          <cell r="AX37" t="str">
            <v>1 : 2</v>
          </cell>
        </row>
        <row r="38">
          <cell r="A38">
            <v>37</v>
          </cell>
          <cell r="B38">
            <v>43724</v>
          </cell>
          <cell r="C38" t="str">
            <v>11:40</v>
          </cell>
          <cell r="D38">
            <v>7</v>
          </cell>
          <cell r="E38" t="str">
            <v>15-9</v>
          </cell>
          <cell r="F38">
            <v>15</v>
          </cell>
          <cell r="G38" t="str">
            <v>УШАКОВА Марина</v>
          </cell>
          <cell r="H38">
            <v>9</v>
          </cell>
          <cell r="I38" t="str">
            <v>ПОЗДНЯК Анастасия</v>
          </cell>
          <cell r="J38">
            <v>11</v>
          </cell>
          <cell r="K38">
            <v>3</v>
          </cell>
          <cell r="L38">
            <v>11</v>
          </cell>
          <cell r="M38">
            <v>9</v>
          </cell>
          <cell r="U38">
            <v>2</v>
          </cell>
          <cell r="V38">
            <v>0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I38">
            <v>3</v>
          </cell>
          <cell r="AJ38" t="str">
            <v>,9</v>
          </cell>
          <cell r="AK38" t="str">
            <v/>
          </cell>
          <cell r="AL38" t="str">
            <v/>
          </cell>
          <cell r="AM38" t="str">
            <v/>
          </cell>
          <cell r="AO38">
            <v>-3</v>
          </cell>
          <cell r="AP38" t="str">
            <v>,-9</v>
          </cell>
          <cell r="AQ38" t="str">
            <v/>
          </cell>
          <cell r="AR38" t="str">
            <v/>
          </cell>
          <cell r="AS38" t="str">
            <v/>
          </cell>
          <cell r="AU38" t="str">
            <v>3,9</v>
          </cell>
          <cell r="AV38" t="str">
            <v>-3,-9</v>
          </cell>
          <cell r="AW38" t="str">
            <v>3,9</v>
          </cell>
          <cell r="AX38" t="str">
            <v>0 : 2</v>
          </cell>
        </row>
        <row r="39">
          <cell r="A39">
            <v>38</v>
          </cell>
          <cell r="B39">
            <v>43724</v>
          </cell>
          <cell r="C39" t="str">
            <v>11:40</v>
          </cell>
          <cell r="D39">
            <v>8</v>
          </cell>
          <cell r="E39" t="str">
            <v>14-10</v>
          </cell>
          <cell r="F39">
            <v>14</v>
          </cell>
          <cell r="G39" t="str">
            <v>ГУСАМОВА Алсу</v>
          </cell>
          <cell r="H39">
            <v>10</v>
          </cell>
          <cell r="I39" t="str">
            <v>АФОНОНИЧКИНА Яна</v>
          </cell>
          <cell r="J39">
            <v>12</v>
          </cell>
          <cell r="K39">
            <v>10</v>
          </cell>
          <cell r="L39">
            <v>11</v>
          </cell>
          <cell r="M39">
            <v>6</v>
          </cell>
          <cell r="U39">
            <v>2</v>
          </cell>
          <cell r="V39">
            <v>0</v>
          </cell>
          <cell r="W39">
            <v>1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I39">
            <v>10</v>
          </cell>
          <cell r="AJ39" t="str">
            <v>,6</v>
          </cell>
          <cell r="AK39" t="str">
            <v/>
          </cell>
          <cell r="AL39" t="str">
            <v/>
          </cell>
          <cell r="AM39" t="str">
            <v/>
          </cell>
          <cell r="AO39">
            <v>-10</v>
          </cell>
          <cell r="AP39" t="str">
            <v>,-6</v>
          </cell>
          <cell r="AQ39" t="str">
            <v/>
          </cell>
          <cell r="AR39" t="str">
            <v/>
          </cell>
          <cell r="AS39" t="str">
            <v/>
          </cell>
          <cell r="AU39" t="str">
            <v>10,6</v>
          </cell>
          <cell r="AV39" t="str">
            <v>-10,-6</v>
          </cell>
          <cell r="AW39" t="str">
            <v>10,6</v>
          </cell>
          <cell r="AX39" t="str">
            <v>0 : 2</v>
          </cell>
        </row>
        <row r="40">
          <cell r="A40">
            <v>39</v>
          </cell>
          <cell r="B40">
            <v>43724</v>
          </cell>
          <cell r="C40" t="str">
            <v>11:40</v>
          </cell>
          <cell r="D40">
            <v>9</v>
          </cell>
          <cell r="E40" t="str">
            <v>13-11</v>
          </cell>
          <cell r="F40">
            <v>13</v>
          </cell>
          <cell r="G40" t="str">
            <v>БОЛЬШАКОВА Наталья</v>
          </cell>
          <cell r="H40">
            <v>11</v>
          </cell>
          <cell r="I40" t="str">
            <v>КРЕХОВЕЦКАЯ Марина</v>
          </cell>
          <cell r="J40">
            <v>11</v>
          </cell>
          <cell r="K40">
            <v>0</v>
          </cell>
          <cell r="L40">
            <v>11</v>
          </cell>
          <cell r="M40">
            <v>2</v>
          </cell>
          <cell r="U40">
            <v>2</v>
          </cell>
          <cell r="V40">
            <v>0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I40">
            <v>0</v>
          </cell>
          <cell r="AJ40" t="str">
            <v>,2</v>
          </cell>
          <cell r="AK40" t="str">
            <v/>
          </cell>
          <cell r="AL40" t="str">
            <v/>
          </cell>
          <cell r="AM40" t="str">
            <v/>
          </cell>
          <cell r="AO40">
            <v>0</v>
          </cell>
          <cell r="AP40" t="str">
            <v>,-2</v>
          </cell>
          <cell r="AQ40" t="str">
            <v/>
          </cell>
          <cell r="AR40" t="str">
            <v/>
          </cell>
          <cell r="AS40" t="str">
            <v/>
          </cell>
          <cell r="AU40" t="str">
            <v>0,2</v>
          </cell>
          <cell r="AV40" t="str">
            <v>0,-2</v>
          </cell>
          <cell r="AW40" t="str">
            <v>0,2</v>
          </cell>
          <cell r="AX40" t="str">
            <v>0 : 2</v>
          </cell>
        </row>
        <row r="41">
          <cell r="A41">
            <v>40</v>
          </cell>
          <cell r="B41">
            <v>43724</v>
          </cell>
          <cell r="C41" t="str">
            <v>11:40</v>
          </cell>
          <cell r="D41">
            <v>10</v>
          </cell>
          <cell r="E41" t="str">
            <v>20-12</v>
          </cell>
          <cell r="F41">
            <v>20</v>
          </cell>
          <cell r="G41" t="str">
            <v>СВИНАРЕНКО Ольга</v>
          </cell>
          <cell r="H41">
            <v>12</v>
          </cell>
          <cell r="I41" t="str">
            <v>САРГАС Александра</v>
          </cell>
          <cell r="J41">
            <v>11</v>
          </cell>
          <cell r="K41">
            <v>13</v>
          </cell>
          <cell r="L41">
            <v>5</v>
          </cell>
          <cell r="M41">
            <v>11</v>
          </cell>
          <cell r="U41">
            <v>0</v>
          </cell>
          <cell r="V41">
            <v>2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1</v>
          </cell>
          <cell r="AD41">
            <v>1</v>
          </cell>
          <cell r="AE41">
            <v>0</v>
          </cell>
          <cell r="AF41">
            <v>0</v>
          </cell>
          <cell r="AG41">
            <v>0</v>
          </cell>
          <cell r="AI41">
            <v>-11</v>
          </cell>
          <cell r="AJ41" t="str">
            <v>,-5</v>
          </cell>
          <cell r="AK41" t="str">
            <v/>
          </cell>
          <cell r="AL41" t="str">
            <v/>
          </cell>
          <cell r="AM41" t="str">
            <v/>
          </cell>
          <cell r="AO41">
            <v>11</v>
          </cell>
          <cell r="AP41" t="str">
            <v>,5</v>
          </cell>
          <cell r="AQ41" t="str">
            <v/>
          </cell>
          <cell r="AR41" t="str">
            <v/>
          </cell>
          <cell r="AS41" t="str">
            <v/>
          </cell>
          <cell r="AU41" t="str">
            <v>-11,-5</v>
          </cell>
          <cell r="AV41" t="str">
            <v>11,5</v>
          </cell>
          <cell r="AW41" t="str">
            <v>11,5</v>
          </cell>
          <cell r="AX41" t="str">
            <v>0 : 2</v>
          </cell>
        </row>
        <row r="42">
          <cell r="A42">
            <v>41</v>
          </cell>
          <cell r="B42">
            <v>43724</v>
          </cell>
          <cell r="C42" t="str">
            <v>12:20</v>
          </cell>
          <cell r="D42">
            <v>1</v>
          </cell>
          <cell r="E42" t="str">
            <v>5-1</v>
          </cell>
          <cell r="F42">
            <v>5</v>
          </cell>
          <cell r="G42" t="str">
            <v>ФАДЕЕВА Елена</v>
          </cell>
          <cell r="H42">
            <v>1</v>
          </cell>
          <cell r="I42" t="str">
            <v>НАГАЕВА Анастасия</v>
          </cell>
          <cell r="J42">
            <v>5</v>
          </cell>
          <cell r="K42">
            <v>11</v>
          </cell>
          <cell r="L42">
            <v>7</v>
          </cell>
          <cell r="M42">
            <v>11</v>
          </cell>
          <cell r="U42">
            <v>0</v>
          </cell>
          <cell r="V42">
            <v>2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1</v>
          </cell>
          <cell r="AD42">
            <v>1</v>
          </cell>
          <cell r="AE42">
            <v>0</v>
          </cell>
          <cell r="AF42">
            <v>0</v>
          </cell>
          <cell r="AG42">
            <v>0</v>
          </cell>
          <cell r="AI42">
            <v>-5</v>
          </cell>
          <cell r="AJ42" t="str">
            <v>,-7</v>
          </cell>
          <cell r="AK42" t="str">
            <v/>
          </cell>
          <cell r="AL42" t="str">
            <v/>
          </cell>
          <cell r="AM42" t="str">
            <v/>
          </cell>
          <cell r="AO42">
            <v>5</v>
          </cell>
          <cell r="AP42" t="str">
            <v>,7</v>
          </cell>
          <cell r="AQ42" t="str">
            <v/>
          </cell>
          <cell r="AR42" t="str">
            <v/>
          </cell>
          <cell r="AS42" t="str">
            <v/>
          </cell>
          <cell r="AU42" t="str">
            <v>-5,-7</v>
          </cell>
          <cell r="AV42" t="str">
            <v>5,7</v>
          </cell>
          <cell r="AW42" t="str">
            <v>5,7</v>
          </cell>
          <cell r="AX42" t="str">
            <v>0 : 2</v>
          </cell>
        </row>
        <row r="43">
          <cell r="A43">
            <v>42</v>
          </cell>
          <cell r="B43">
            <v>43724</v>
          </cell>
          <cell r="C43" t="str">
            <v>12:20</v>
          </cell>
          <cell r="D43">
            <v>2</v>
          </cell>
          <cell r="E43" t="str">
            <v>4-2</v>
          </cell>
          <cell r="F43">
            <v>4</v>
          </cell>
          <cell r="G43" t="str">
            <v>ДОЛЖИКОВА Виктория</v>
          </cell>
          <cell r="H43">
            <v>2</v>
          </cell>
          <cell r="I43" t="str">
            <v>ПИМЕНОВА Мария</v>
          </cell>
          <cell r="J43">
            <v>1</v>
          </cell>
          <cell r="K43">
            <v>11</v>
          </cell>
          <cell r="L43">
            <v>3</v>
          </cell>
          <cell r="M43">
            <v>11</v>
          </cell>
          <cell r="U43">
            <v>0</v>
          </cell>
          <cell r="V43">
            <v>2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1</v>
          </cell>
          <cell r="AD43">
            <v>1</v>
          </cell>
          <cell r="AE43">
            <v>0</v>
          </cell>
          <cell r="AF43">
            <v>0</v>
          </cell>
          <cell r="AG43">
            <v>0</v>
          </cell>
          <cell r="AI43">
            <v>-1</v>
          </cell>
          <cell r="AJ43" t="str">
            <v>,-3</v>
          </cell>
          <cell r="AK43" t="str">
            <v/>
          </cell>
          <cell r="AL43" t="str">
            <v/>
          </cell>
          <cell r="AM43" t="str">
            <v/>
          </cell>
          <cell r="AO43">
            <v>1</v>
          </cell>
          <cell r="AP43" t="str">
            <v>,3</v>
          </cell>
          <cell r="AQ43" t="str">
            <v/>
          </cell>
          <cell r="AR43" t="str">
            <v/>
          </cell>
          <cell r="AS43" t="str">
            <v/>
          </cell>
          <cell r="AU43" t="str">
            <v>-1,-3</v>
          </cell>
          <cell r="AV43" t="str">
            <v>1,3</v>
          </cell>
          <cell r="AW43" t="str">
            <v>1,3</v>
          </cell>
          <cell r="AX43" t="str">
            <v>0 : 2</v>
          </cell>
        </row>
        <row r="44">
          <cell r="A44">
            <v>43</v>
          </cell>
          <cell r="B44">
            <v>43724</v>
          </cell>
          <cell r="C44" t="str">
            <v>12:20</v>
          </cell>
          <cell r="D44">
            <v>3</v>
          </cell>
          <cell r="E44" t="str">
            <v>3-20</v>
          </cell>
          <cell r="F44">
            <v>3</v>
          </cell>
          <cell r="G44" t="str">
            <v>КОРНИЛОВА Алла</v>
          </cell>
          <cell r="H44">
            <v>20</v>
          </cell>
          <cell r="I44" t="str">
            <v>СВИНАРЕНКО Ольга</v>
          </cell>
          <cell r="J44">
            <v>11</v>
          </cell>
          <cell r="K44">
            <v>5</v>
          </cell>
          <cell r="L44">
            <v>11</v>
          </cell>
          <cell r="M44">
            <v>3</v>
          </cell>
          <cell r="U44">
            <v>2</v>
          </cell>
          <cell r="V44">
            <v>0</v>
          </cell>
          <cell r="W44">
            <v>1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I44">
            <v>5</v>
          </cell>
          <cell r="AJ44" t="str">
            <v>,3</v>
          </cell>
          <cell r="AK44" t="str">
            <v/>
          </cell>
          <cell r="AL44" t="str">
            <v/>
          </cell>
          <cell r="AM44" t="str">
            <v/>
          </cell>
          <cell r="AO44">
            <v>-5</v>
          </cell>
          <cell r="AP44" t="str">
            <v>,-3</v>
          </cell>
          <cell r="AQ44" t="str">
            <v/>
          </cell>
          <cell r="AR44" t="str">
            <v/>
          </cell>
          <cell r="AS44" t="str">
            <v/>
          </cell>
          <cell r="AU44" t="str">
            <v>5,3</v>
          </cell>
          <cell r="AV44" t="str">
            <v>-5,-3</v>
          </cell>
          <cell r="AW44" t="str">
            <v>5,3</v>
          </cell>
          <cell r="AX44" t="str">
            <v>0 : 2</v>
          </cell>
        </row>
        <row r="45">
          <cell r="A45">
            <v>44</v>
          </cell>
          <cell r="B45">
            <v>43724</v>
          </cell>
          <cell r="C45" t="str">
            <v>12:20</v>
          </cell>
          <cell r="D45">
            <v>4</v>
          </cell>
          <cell r="E45" t="str">
            <v>6-19</v>
          </cell>
          <cell r="F45">
            <v>6</v>
          </cell>
          <cell r="G45" t="str">
            <v>ОВЧИННИКОВА Татьяна</v>
          </cell>
          <cell r="H45">
            <v>19</v>
          </cell>
          <cell r="I45" t="str">
            <v>ГРЕБЕНКИНА Софья</v>
          </cell>
          <cell r="J45">
            <v>8</v>
          </cell>
          <cell r="K45">
            <v>11</v>
          </cell>
          <cell r="L45">
            <v>3</v>
          </cell>
          <cell r="M45">
            <v>11</v>
          </cell>
          <cell r="U45">
            <v>0</v>
          </cell>
          <cell r="V45">
            <v>2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1</v>
          </cell>
          <cell r="AD45">
            <v>1</v>
          </cell>
          <cell r="AE45">
            <v>0</v>
          </cell>
          <cell r="AF45">
            <v>0</v>
          </cell>
          <cell r="AG45">
            <v>0</v>
          </cell>
          <cell r="AI45">
            <v>-8</v>
          </cell>
          <cell r="AJ45" t="str">
            <v>,-3</v>
          </cell>
          <cell r="AK45" t="str">
            <v/>
          </cell>
          <cell r="AL45" t="str">
            <v/>
          </cell>
          <cell r="AM45" t="str">
            <v/>
          </cell>
          <cell r="AO45">
            <v>8</v>
          </cell>
          <cell r="AP45" t="str">
            <v>,3</v>
          </cell>
          <cell r="AQ45" t="str">
            <v/>
          </cell>
          <cell r="AR45" t="str">
            <v/>
          </cell>
          <cell r="AS45" t="str">
            <v/>
          </cell>
          <cell r="AU45" t="str">
            <v>-8,-3</v>
          </cell>
          <cell r="AV45" t="str">
            <v>8,3</v>
          </cell>
          <cell r="AW45" t="str">
            <v>8,3</v>
          </cell>
          <cell r="AX45" t="str">
            <v>0 : 2</v>
          </cell>
        </row>
        <row r="46">
          <cell r="A46">
            <v>45</v>
          </cell>
          <cell r="B46">
            <v>43724</v>
          </cell>
          <cell r="C46" t="str">
            <v>12:20</v>
          </cell>
          <cell r="D46">
            <v>5</v>
          </cell>
          <cell r="E46" t="str">
            <v>7-18</v>
          </cell>
          <cell r="F46">
            <v>7</v>
          </cell>
          <cell r="G46" t="str">
            <v>МЕЛЬНИКОВА Виктория</v>
          </cell>
          <cell r="H46">
            <v>18</v>
          </cell>
          <cell r="I46" t="str">
            <v>ВИХРЕВА Виктория</v>
          </cell>
          <cell r="J46">
            <v>11</v>
          </cell>
          <cell r="K46">
            <v>4</v>
          </cell>
          <cell r="L46">
            <v>11</v>
          </cell>
          <cell r="M46">
            <v>4</v>
          </cell>
          <cell r="U46">
            <v>2</v>
          </cell>
          <cell r="V46">
            <v>0</v>
          </cell>
          <cell r="W46">
            <v>1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I46">
            <v>4</v>
          </cell>
          <cell r="AJ46" t="str">
            <v>,4</v>
          </cell>
          <cell r="AK46" t="str">
            <v/>
          </cell>
          <cell r="AL46" t="str">
            <v/>
          </cell>
          <cell r="AM46" t="str">
            <v/>
          </cell>
          <cell r="AO46">
            <v>-4</v>
          </cell>
          <cell r="AP46" t="str">
            <v>,-4</v>
          </cell>
          <cell r="AQ46" t="str">
            <v/>
          </cell>
          <cell r="AR46" t="str">
            <v/>
          </cell>
          <cell r="AS46" t="str">
            <v/>
          </cell>
          <cell r="AU46" t="str">
            <v>4,4</v>
          </cell>
          <cell r="AV46" t="str">
            <v>-4,-4</v>
          </cell>
          <cell r="AW46" t="str">
            <v>4,4</v>
          </cell>
          <cell r="AX46" t="str">
            <v>0 : 2</v>
          </cell>
        </row>
        <row r="47">
          <cell r="A47">
            <v>46</v>
          </cell>
          <cell r="B47">
            <v>43724</v>
          </cell>
          <cell r="C47" t="str">
            <v>12:20</v>
          </cell>
          <cell r="D47">
            <v>6</v>
          </cell>
          <cell r="E47" t="str">
            <v>8-17</v>
          </cell>
          <cell r="F47">
            <v>8</v>
          </cell>
          <cell r="G47" t="str">
            <v>ЛИСОВА Ольга</v>
          </cell>
          <cell r="H47">
            <v>17</v>
          </cell>
          <cell r="I47" t="str">
            <v>КАНДЫБА Оксана</v>
          </cell>
          <cell r="J47">
            <v>11</v>
          </cell>
          <cell r="K47">
            <v>2</v>
          </cell>
          <cell r="L47">
            <v>11</v>
          </cell>
          <cell r="M47">
            <v>1</v>
          </cell>
          <cell r="U47">
            <v>2</v>
          </cell>
          <cell r="V47">
            <v>0</v>
          </cell>
          <cell r="W47">
            <v>1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I47">
            <v>2</v>
          </cell>
          <cell r="AJ47" t="str">
            <v>,1</v>
          </cell>
          <cell r="AK47" t="str">
            <v/>
          </cell>
          <cell r="AL47" t="str">
            <v/>
          </cell>
          <cell r="AM47" t="str">
            <v/>
          </cell>
          <cell r="AO47">
            <v>-2</v>
          </cell>
          <cell r="AP47" t="str">
            <v>,-1</v>
          </cell>
          <cell r="AQ47" t="str">
            <v/>
          </cell>
          <cell r="AR47" t="str">
            <v/>
          </cell>
          <cell r="AS47" t="str">
            <v/>
          </cell>
          <cell r="AU47" t="str">
            <v>2,1</v>
          </cell>
          <cell r="AV47" t="str">
            <v>-2,-1</v>
          </cell>
          <cell r="AW47" t="str">
            <v>2,1</v>
          </cell>
          <cell r="AX47" t="str">
            <v>0 : 2</v>
          </cell>
        </row>
        <row r="48">
          <cell r="A48">
            <v>47</v>
          </cell>
          <cell r="B48">
            <v>43724</v>
          </cell>
          <cell r="C48" t="str">
            <v>12:20</v>
          </cell>
          <cell r="D48">
            <v>7</v>
          </cell>
          <cell r="E48" t="str">
            <v>9-16</v>
          </cell>
          <cell r="F48">
            <v>9</v>
          </cell>
          <cell r="G48" t="str">
            <v>ПОЗДНЯК Анастасия</v>
          </cell>
          <cell r="H48">
            <v>16</v>
          </cell>
          <cell r="I48" t="str">
            <v>УШЕНКО Татьяна</v>
          </cell>
          <cell r="J48">
            <v>1</v>
          </cell>
          <cell r="K48">
            <v>11</v>
          </cell>
          <cell r="L48">
            <v>1</v>
          </cell>
          <cell r="M48">
            <v>11</v>
          </cell>
          <cell r="U48">
            <v>0</v>
          </cell>
          <cell r="V48">
            <v>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C48">
            <v>1</v>
          </cell>
          <cell r="AD48">
            <v>1</v>
          </cell>
          <cell r="AE48">
            <v>0</v>
          </cell>
          <cell r="AF48">
            <v>0</v>
          </cell>
          <cell r="AG48">
            <v>0</v>
          </cell>
          <cell r="AI48">
            <v>-1</v>
          </cell>
          <cell r="AJ48" t="str">
            <v>,-1</v>
          </cell>
          <cell r="AK48" t="str">
            <v/>
          </cell>
          <cell r="AL48" t="str">
            <v/>
          </cell>
          <cell r="AM48" t="str">
            <v/>
          </cell>
          <cell r="AO48">
            <v>1</v>
          </cell>
          <cell r="AP48" t="str">
            <v>,1</v>
          </cell>
          <cell r="AQ48" t="str">
            <v/>
          </cell>
          <cell r="AR48" t="str">
            <v/>
          </cell>
          <cell r="AS48" t="str">
            <v/>
          </cell>
          <cell r="AU48" t="str">
            <v>-1,-1</v>
          </cell>
          <cell r="AV48" t="str">
            <v>1,1</v>
          </cell>
          <cell r="AW48" t="str">
            <v>1,1</v>
          </cell>
          <cell r="AX48" t="str">
            <v>0 : 2</v>
          </cell>
        </row>
        <row r="49">
          <cell r="A49">
            <v>48</v>
          </cell>
          <cell r="B49">
            <v>43724</v>
          </cell>
          <cell r="C49" t="str">
            <v>12:20</v>
          </cell>
          <cell r="D49">
            <v>8</v>
          </cell>
          <cell r="E49" t="str">
            <v>10-15</v>
          </cell>
          <cell r="F49">
            <v>10</v>
          </cell>
          <cell r="G49" t="str">
            <v>АФОНОНИЧКИНА Яна</v>
          </cell>
          <cell r="H49">
            <v>15</v>
          </cell>
          <cell r="I49" t="str">
            <v>УШАКОВА Марина</v>
          </cell>
          <cell r="J49">
            <v>11</v>
          </cell>
          <cell r="K49">
            <v>3</v>
          </cell>
          <cell r="L49">
            <v>16</v>
          </cell>
          <cell r="M49">
            <v>14</v>
          </cell>
          <cell r="U49">
            <v>2</v>
          </cell>
          <cell r="V49">
            <v>0</v>
          </cell>
          <cell r="W49">
            <v>1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I49">
            <v>3</v>
          </cell>
          <cell r="AJ49" t="str">
            <v>,14</v>
          </cell>
          <cell r="AK49" t="str">
            <v/>
          </cell>
          <cell r="AL49" t="str">
            <v/>
          </cell>
          <cell r="AM49" t="str">
            <v/>
          </cell>
          <cell r="AO49">
            <v>-3</v>
          </cell>
          <cell r="AP49" t="str">
            <v>,-14</v>
          </cell>
          <cell r="AQ49" t="str">
            <v/>
          </cell>
          <cell r="AR49" t="str">
            <v/>
          </cell>
          <cell r="AS49" t="str">
            <v/>
          </cell>
          <cell r="AU49" t="str">
            <v>3,14</v>
          </cell>
          <cell r="AV49" t="str">
            <v>-3,-14</v>
          </cell>
          <cell r="AW49" t="str">
            <v>3,14</v>
          </cell>
          <cell r="AX49" t="str">
            <v>0 : 2</v>
          </cell>
        </row>
        <row r="50">
          <cell r="A50">
            <v>49</v>
          </cell>
          <cell r="B50">
            <v>43724</v>
          </cell>
          <cell r="C50" t="str">
            <v>12:20</v>
          </cell>
          <cell r="D50">
            <v>9</v>
          </cell>
          <cell r="E50" t="str">
            <v>11-14</v>
          </cell>
          <cell r="F50">
            <v>11</v>
          </cell>
          <cell r="G50" t="str">
            <v>КРЕХОВЕЦКАЯ Марина</v>
          </cell>
          <cell r="H50">
            <v>14</v>
          </cell>
          <cell r="I50" t="str">
            <v>ГУСАМОВА Алсу</v>
          </cell>
          <cell r="J50">
            <v>11</v>
          </cell>
          <cell r="K50">
            <v>4</v>
          </cell>
          <cell r="L50">
            <v>11</v>
          </cell>
          <cell r="M50">
            <v>5</v>
          </cell>
          <cell r="U50">
            <v>2</v>
          </cell>
          <cell r="V50">
            <v>0</v>
          </cell>
          <cell r="W50">
            <v>1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I50">
            <v>4</v>
          </cell>
          <cell r="AJ50" t="str">
            <v>,5</v>
          </cell>
          <cell r="AK50" t="str">
            <v/>
          </cell>
          <cell r="AL50" t="str">
            <v/>
          </cell>
          <cell r="AM50" t="str">
            <v/>
          </cell>
          <cell r="AO50">
            <v>-4</v>
          </cell>
          <cell r="AP50" t="str">
            <v>,-5</v>
          </cell>
          <cell r="AQ50" t="str">
            <v/>
          </cell>
          <cell r="AR50" t="str">
            <v/>
          </cell>
          <cell r="AS50" t="str">
            <v/>
          </cell>
          <cell r="AU50" t="str">
            <v>4,5</v>
          </cell>
          <cell r="AV50" t="str">
            <v>-4,-5</v>
          </cell>
          <cell r="AW50" t="str">
            <v>4,5</v>
          </cell>
          <cell r="AX50" t="str">
            <v>0 : 2</v>
          </cell>
        </row>
        <row r="51">
          <cell r="A51">
            <v>50</v>
          </cell>
          <cell r="B51">
            <v>43724</v>
          </cell>
          <cell r="C51" t="str">
            <v>12:20</v>
          </cell>
          <cell r="D51">
            <v>10</v>
          </cell>
          <cell r="E51" t="str">
            <v>12-13</v>
          </cell>
          <cell r="F51">
            <v>12</v>
          </cell>
          <cell r="G51" t="str">
            <v>САРГАС Александра</v>
          </cell>
          <cell r="H51">
            <v>13</v>
          </cell>
          <cell r="I51" t="str">
            <v>БОЛЬШАКОВА Наталья</v>
          </cell>
          <cell r="J51">
            <v>11</v>
          </cell>
          <cell r="K51">
            <v>7</v>
          </cell>
          <cell r="L51">
            <v>11</v>
          </cell>
          <cell r="M51">
            <v>7</v>
          </cell>
          <cell r="U51">
            <v>2</v>
          </cell>
          <cell r="V51">
            <v>0</v>
          </cell>
          <cell r="W51">
            <v>1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I51">
            <v>7</v>
          </cell>
          <cell r="AJ51" t="str">
            <v>,7</v>
          </cell>
          <cell r="AK51" t="str">
            <v/>
          </cell>
          <cell r="AL51" t="str">
            <v/>
          </cell>
          <cell r="AM51" t="str">
            <v/>
          </cell>
          <cell r="AO51">
            <v>-7</v>
          </cell>
          <cell r="AP51" t="str">
            <v>,-7</v>
          </cell>
          <cell r="AQ51" t="str">
            <v/>
          </cell>
          <cell r="AR51" t="str">
            <v/>
          </cell>
          <cell r="AS51" t="str">
            <v/>
          </cell>
          <cell r="AU51" t="str">
            <v>7,7</v>
          </cell>
          <cell r="AV51" t="str">
            <v>-7,-7</v>
          </cell>
          <cell r="AW51" t="str">
            <v>7,7</v>
          </cell>
          <cell r="AX51" t="str">
            <v>0 : 2</v>
          </cell>
        </row>
        <row r="52">
          <cell r="A52">
            <v>51</v>
          </cell>
          <cell r="B52">
            <v>43724</v>
          </cell>
          <cell r="C52" t="str">
            <v>15:00</v>
          </cell>
          <cell r="D52">
            <v>1</v>
          </cell>
          <cell r="E52" t="str">
            <v>1-6</v>
          </cell>
          <cell r="F52">
            <v>1</v>
          </cell>
          <cell r="G52" t="str">
            <v>НАГАЕВА Анастасия</v>
          </cell>
          <cell r="H52">
            <v>6</v>
          </cell>
          <cell r="I52" t="str">
            <v>ОВЧИННИКОВА Татьяна</v>
          </cell>
          <cell r="J52">
            <v>11</v>
          </cell>
          <cell r="K52">
            <v>3</v>
          </cell>
          <cell r="L52">
            <v>11</v>
          </cell>
          <cell r="M52">
            <v>2</v>
          </cell>
          <cell r="U52">
            <v>2</v>
          </cell>
          <cell r="V52">
            <v>0</v>
          </cell>
          <cell r="W52">
            <v>1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I52">
            <v>3</v>
          </cell>
          <cell r="AJ52" t="str">
            <v>,2</v>
          </cell>
          <cell r="AK52" t="str">
            <v/>
          </cell>
          <cell r="AL52" t="str">
            <v/>
          </cell>
          <cell r="AM52" t="str">
            <v/>
          </cell>
          <cell r="AO52">
            <v>-3</v>
          </cell>
          <cell r="AP52" t="str">
            <v>,-2</v>
          </cell>
          <cell r="AQ52" t="str">
            <v/>
          </cell>
          <cell r="AR52" t="str">
            <v/>
          </cell>
          <cell r="AS52" t="str">
            <v/>
          </cell>
          <cell r="AU52" t="str">
            <v>3,2</v>
          </cell>
          <cell r="AV52" t="str">
            <v>-3,-2</v>
          </cell>
          <cell r="AW52" t="str">
            <v>3,2</v>
          </cell>
          <cell r="AX52" t="str">
            <v>0 : 2</v>
          </cell>
        </row>
        <row r="53">
          <cell r="A53">
            <v>52</v>
          </cell>
          <cell r="B53">
            <v>43724</v>
          </cell>
          <cell r="C53" t="str">
            <v>15:00</v>
          </cell>
          <cell r="D53">
            <v>2</v>
          </cell>
          <cell r="E53" t="str">
            <v>2-5</v>
          </cell>
          <cell r="F53">
            <v>2</v>
          </cell>
          <cell r="G53" t="str">
            <v>ПИМЕНОВА Мария</v>
          </cell>
          <cell r="H53">
            <v>5</v>
          </cell>
          <cell r="I53" t="str">
            <v>ФАДЕЕВА Елена</v>
          </cell>
          <cell r="J53">
            <v>9</v>
          </cell>
          <cell r="K53">
            <v>11</v>
          </cell>
          <cell r="L53">
            <v>15</v>
          </cell>
          <cell r="M53">
            <v>13</v>
          </cell>
          <cell r="N53">
            <v>7</v>
          </cell>
          <cell r="O53">
            <v>11</v>
          </cell>
          <cell r="U53">
            <v>1</v>
          </cell>
          <cell r="V53">
            <v>2</v>
          </cell>
          <cell r="W53">
            <v>0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C53">
            <v>1</v>
          </cell>
          <cell r="AD53">
            <v>0</v>
          </cell>
          <cell r="AE53">
            <v>1</v>
          </cell>
          <cell r="AF53">
            <v>0</v>
          </cell>
          <cell r="AG53">
            <v>0</v>
          </cell>
          <cell r="AI53">
            <v>-9</v>
          </cell>
          <cell r="AJ53" t="str">
            <v>,13</v>
          </cell>
          <cell r="AK53" t="str">
            <v>,-7</v>
          </cell>
          <cell r="AL53" t="str">
            <v/>
          </cell>
          <cell r="AM53" t="str">
            <v/>
          </cell>
          <cell r="AO53">
            <v>9</v>
          </cell>
          <cell r="AP53" t="str">
            <v>,-13</v>
          </cell>
          <cell r="AQ53" t="str">
            <v>,7</v>
          </cell>
          <cell r="AR53" t="str">
            <v/>
          </cell>
          <cell r="AS53" t="str">
            <v/>
          </cell>
          <cell r="AU53" t="str">
            <v>-9,13,-7</v>
          </cell>
          <cell r="AV53" t="str">
            <v>9,-13,7</v>
          </cell>
          <cell r="AW53" t="str">
            <v>9,-13,7</v>
          </cell>
          <cell r="AX53" t="str">
            <v>1 : 2</v>
          </cell>
        </row>
        <row r="54">
          <cell r="A54">
            <v>53</v>
          </cell>
          <cell r="B54">
            <v>43724</v>
          </cell>
          <cell r="C54" t="str">
            <v>15:00</v>
          </cell>
          <cell r="D54">
            <v>3</v>
          </cell>
          <cell r="E54" t="str">
            <v>3-4</v>
          </cell>
          <cell r="F54">
            <v>3</v>
          </cell>
          <cell r="G54" t="str">
            <v>КОРНИЛОВА Алла</v>
          </cell>
          <cell r="H54">
            <v>4</v>
          </cell>
          <cell r="I54" t="str">
            <v>ДОЛЖИКОВА Виктория</v>
          </cell>
          <cell r="J54">
            <v>11</v>
          </cell>
          <cell r="K54">
            <v>4</v>
          </cell>
          <cell r="L54">
            <v>11</v>
          </cell>
          <cell r="M54">
            <v>1</v>
          </cell>
          <cell r="U54">
            <v>2</v>
          </cell>
          <cell r="V54">
            <v>0</v>
          </cell>
          <cell r="W54">
            <v>1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I54">
            <v>4</v>
          </cell>
          <cell r="AJ54" t="str">
            <v>,1</v>
          </cell>
          <cell r="AK54" t="str">
            <v/>
          </cell>
          <cell r="AL54" t="str">
            <v/>
          </cell>
          <cell r="AM54" t="str">
            <v/>
          </cell>
          <cell r="AO54">
            <v>-4</v>
          </cell>
          <cell r="AP54" t="str">
            <v>,-1</v>
          </cell>
          <cell r="AQ54" t="str">
            <v/>
          </cell>
          <cell r="AR54" t="str">
            <v/>
          </cell>
          <cell r="AS54" t="str">
            <v/>
          </cell>
          <cell r="AU54" t="str">
            <v>4,1</v>
          </cell>
          <cell r="AV54" t="str">
            <v>-4,-1</v>
          </cell>
          <cell r="AW54" t="str">
            <v>4,1</v>
          </cell>
          <cell r="AX54" t="str">
            <v>0 : 2</v>
          </cell>
        </row>
        <row r="55">
          <cell r="A55">
            <v>54</v>
          </cell>
          <cell r="B55">
            <v>43724</v>
          </cell>
          <cell r="C55" t="str">
            <v>15:00</v>
          </cell>
          <cell r="D55">
            <v>4</v>
          </cell>
          <cell r="E55" t="str">
            <v>19-7</v>
          </cell>
          <cell r="F55">
            <v>19</v>
          </cell>
          <cell r="G55" t="str">
            <v>ГРЕБЕНКИНА Софья</v>
          </cell>
          <cell r="H55">
            <v>7</v>
          </cell>
          <cell r="I55" t="str">
            <v>МЕЛЬНИКОВА Виктория</v>
          </cell>
          <cell r="J55">
            <v>9</v>
          </cell>
          <cell r="K55">
            <v>11</v>
          </cell>
          <cell r="L55">
            <v>6</v>
          </cell>
          <cell r="M55">
            <v>11</v>
          </cell>
          <cell r="U55">
            <v>0</v>
          </cell>
          <cell r="V55">
            <v>2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1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I55">
            <v>-9</v>
          </cell>
          <cell r="AJ55" t="str">
            <v>,-6</v>
          </cell>
          <cell r="AK55" t="str">
            <v/>
          </cell>
          <cell r="AL55" t="str">
            <v/>
          </cell>
          <cell r="AM55" t="str">
            <v/>
          </cell>
          <cell r="AO55">
            <v>9</v>
          </cell>
          <cell r="AP55" t="str">
            <v>,6</v>
          </cell>
          <cell r="AQ55" t="str">
            <v/>
          </cell>
          <cell r="AR55" t="str">
            <v/>
          </cell>
          <cell r="AS55" t="str">
            <v/>
          </cell>
          <cell r="AU55" t="str">
            <v>-9,-6</v>
          </cell>
          <cell r="AV55" t="str">
            <v>9,6</v>
          </cell>
          <cell r="AW55" t="str">
            <v>9,6</v>
          </cell>
          <cell r="AX55" t="str">
            <v>0 : 2</v>
          </cell>
        </row>
        <row r="56">
          <cell r="A56">
            <v>55</v>
          </cell>
          <cell r="B56">
            <v>43724</v>
          </cell>
          <cell r="C56" t="str">
            <v>15:00</v>
          </cell>
          <cell r="D56">
            <v>5</v>
          </cell>
          <cell r="E56" t="str">
            <v>18-8</v>
          </cell>
          <cell r="F56">
            <v>18</v>
          </cell>
          <cell r="G56" t="str">
            <v>ВИХРЕВА Виктория</v>
          </cell>
          <cell r="H56">
            <v>8</v>
          </cell>
          <cell r="I56" t="str">
            <v>ЛИСОВА Ольга</v>
          </cell>
          <cell r="J56">
            <v>2</v>
          </cell>
          <cell r="K56">
            <v>11</v>
          </cell>
          <cell r="L56">
            <v>5</v>
          </cell>
          <cell r="M56">
            <v>11</v>
          </cell>
          <cell r="U56">
            <v>0</v>
          </cell>
          <cell r="V56">
            <v>2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1</v>
          </cell>
          <cell r="AD56">
            <v>1</v>
          </cell>
          <cell r="AE56">
            <v>0</v>
          </cell>
          <cell r="AF56">
            <v>0</v>
          </cell>
          <cell r="AG56">
            <v>0</v>
          </cell>
          <cell r="AI56">
            <v>-2</v>
          </cell>
          <cell r="AJ56" t="str">
            <v>,-5</v>
          </cell>
          <cell r="AK56" t="str">
            <v/>
          </cell>
          <cell r="AL56" t="str">
            <v/>
          </cell>
          <cell r="AM56" t="str">
            <v/>
          </cell>
          <cell r="AO56">
            <v>2</v>
          </cell>
          <cell r="AP56" t="str">
            <v>,5</v>
          </cell>
          <cell r="AQ56" t="str">
            <v/>
          </cell>
          <cell r="AR56" t="str">
            <v/>
          </cell>
          <cell r="AS56" t="str">
            <v/>
          </cell>
          <cell r="AU56" t="str">
            <v>-2,-5</v>
          </cell>
          <cell r="AV56" t="str">
            <v>2,5</v>
          </cell>
          <cell r="AW56" t="str">
            <v>2,5</v>
          </cell>
          <cell r="AX56" t="str">
            <v>0 : 2</v>
          </cell>
        </row>
        <row r="57">
          <cell r="A57">
            <v>56</v>
          </cell>
          <cell r="B57">
            <v>43724</v>
          </cell>
          <cell r="C57" t="str">
            <v>15:00</v>
          </cell>
          <cell r="D57">
            <v>6</v>
          </cell>
          <cell r="E57" t="str">
            <v>17-9</v>
          </cell>
          <cell r="F57">
            <v>17</v>
          </cell>
          <cell r="G57" t="str">
            <v>КАНДЫБА Оксана</v>
          </cell>
          <cell r="H57">
            <v>9</v>
          </cell>
          <cell r="I57" t="str">
            <v>ПОЗДНЯК Анастасия</v>
          </cell>
          <cell r="J57">
            <v>11</v>
          </cell>
          <cell r="K57">
            <v>5</v>
          </cell>
          <cell r="L57">
            <v>6</v>
          </cell>
          <cell r="M57">
            <v>11</v>
          </cell>
          <cell r="N57">
            <v>7</v>
          </cell>
          <cell r="O57">
            <v>11</v>
          </cell>
          <cell r="U57">
            <v>1</v>
          </cell>
          <cell r="V57">
            <v>2</v>
          </cell>
          <cell r="W57">
            <v>1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D57">
            <v>1</v>
          </cell>
          <cell r="AE57">
            <v>1</v>
          </cell>
          <cell r="AF57">
            <v>0</v>
          </cell>
          <cell r="AG57">
            <v>0</v>
          </cell>
          <cell r="AI57">
            <v>5</v>
          </cell>
          <cell r="AJ57" t="str">
            <v>,-6</v>
          </cell>
          <cell r="AK57" t="str">
            <v>,-7</v>
          </cell>
          <cell r="AL57" t="str">
            <v/>
          </cell>
          <cell r="AM57" t="str">
            <v/>
          </cell>
          <cell r="AO57">
            <v>-5</v>
          </cell>
          <cell r="AP57" t="str">
            <v>,6</v>
          </cell>
          <cell r="AQ57" t="str">
            <v>,7</v>
          </cell>
          <cell r="AR57" t="str">
            <v/>
          </cell>
          <cell r="AS57" t="str">
            <v/>
          </cell>
          <cell r="AU57" t="str">
            <v>5,-6,-7</v>
          </cell>
          <cell r="AV57" t="str">
            <v>-5,6,7</v>
          </cell>
          <cell r="AW57" t="str">
            <v>-5,6,7</v>
          </cell>
          <cell r="AX57" t="str">
            <v>1 : 2</v>
          </cell>
        </row>
        <row r="58">
          <cell r="A58">
            <v>57</v>
          </cell>
          <cell r="B58">
            <v>43724</v>
          </cell>
          <cell r="C58" t="str">
            <v>15:00</v>
          </cell>
          <cell r="D58">
            <v>7</v>
          </cell>
          <cell r="E58" t="str">
            <v>16-10</v>
          </cell>
          <cell r="F58">
            <v>16</v>
          </cell>
          <cell r="G58" t="str">
            <v>УШЕНКО Татьяна</v>
          </cell>
          <cell r="H58">
            <v>10</v>
          </cell>
          <cell r="I58" t="str">
            <v>АФОНОНИЧКИНА Яна</v>
          </cell>
          <cell r="J58">
            <v>11</v>
          </cell>
          <cell r="K58">
            <v>4</v>
          </cell>
          <cell r="L58">
            <v>11</v>
          </cell>
          <cell r="M58">
            <v>3</v>
          </cell>
          <cell r="U58">
            <v>2</v>
          </cell>
          <cell r="V58">
            <v>0</v>
          </cell>
          <cell r="W58">
            <v>1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I58">
            <v>4</v>
          </cell>
          <cell r="AJ58" t="str">
            <v>,3</v>
          </cell>
          <cell r="AK58" t="str">
            <v/>
          </cell>
          <cell r="AL58" t="str">
            <v/>
          </cell>
          <cell r="AM58" t="str">
            <v/>
          </cell>
          <cell r="AO58">
            <v>-4</v>
          </cell>
          <cell r="AP58" t="str">
            <v>,-3</v>
          </cell>
          <cell r="AQ58" t="str">
            <v/>
          </cell>
          <cell r="AR58" t="str">
            <v/>
          </cell>
          <cell r="AS58" t="str">
            <v/>
          </cell>
          <cell r="AU58" t="str">
            <v>4,3</v>
          </cell>
          <cell r="AV58" t="str">
            <v>-4,-3</v>
          </cell>
          <cell r="AW58" t="str">
            <v>4,3</v>
          </cell>
          <cell r="AX58" t="str">
            <v>0 : 2</v>
          </cell>
        </row>
        <row r="59">
          <cell r="A59">
            <v>58</v>
          </cell>
          <cell r="B59">
            <v>43724</v>
          </cell>
          <cell r="C59" t="str">
            <v>15:00</v>
          </cell>
          <cell r="D59">
            <v>8</v>
          </cell>
          <cell r="E59" t="str">
            <v>15-11</v>
          </cell>
          <cell r="F59">
            <v>15</v>
          </cell>
          <cell r="G59" t="str">
            <v>УШАКОВА Марина</v>
          </cell>
          <cell r="H59">
            <v>11</v>
          </cell>
          <cell r="I59" t="str">
            <v>КРЕХОВЕЦКАЯ Марина</v>
          </cell>
          <cell r="J59">
            <v>9</v>
          </cell>
          <cell r="K59">
            <v>11</v>
          </cell>
          <cell r="L59">
            <v>11</v>
          </cell>
          <cell r="M59">
            <v>9</v>
          </cell>
          <cell r="N59">
            <v>7</v>
          </cell>
          <cell r="O59">
            <v>11</v>
          </cell>
          <cell r="U59">
            <v>1</v>
          </cell>
          <cell r="V59">
            <v>2</v>
          </cell>
          <cell r="W59">
            <v>0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C59">
            <v>1</v>
          </cell>
          <cell r="AD59">
            <v>0</v>
          </cell>
          <cell r="AE59">
            <v>1</v>
          </cell>
          <cell r="AF59">
            <v>0</v>
          </cell>
          <cell r="AG59">
            <v>0</v>
          </cell>
          <cell r="AI59">
            <v>-9</v>
          </cell>
          <cell r="AJ59" t="str">
            <v>,9</v>
          </cell>
          <cell r="AK59" t="str">
            <v>,-7</v>
          </cell>
          <cell r="AL59" t="str">
            <v/>
          </cell>
          <cell r="AM59" t="str">
            <v/>
          </cell>
          <cell r="AO59">
            <v>9</v>
          </cell>
          <cell r="AP59" t="str">
            <v>,-9</v>
          </cell>
          <cell r="AQ59" t="str">
            <v>,7</v>
          </cell>
          <cell r="AR59" t="str">
            <v/>
          </cell>
          <cell r="AS59" t="str">
            <v/>
          </cell>
          <cell r="AU59" t="str">
            <v>-9,9,-7</v>
          </cell>
          <cell r="AV59" t="str">
            <v>9,-9,7</v>
          </cell>
          <cell r="AW59" t="str">
            <v>9,-9,7</v>
          </cell>
          <cell r="AX59" t="str">
            <v>1 : 2</v>
          </cell>
        </row>
        <row r="60">
          <cell r="A60">
            <v>59</v>
          </cell>
          <cell r="B60">
            <v>43724</v>
          </cell>
          <cell r="C60" t="str">
            <v>15:00</v>
          </cell>
          <cell r="D60">
            <v>9</v>
          </cell>
          <cell r="E60" t="str">
            <v>14-12</v>
          </cell>
          <cell r="F60">
            <v>14</v>
          </cell>
          <cell r="G60" t="str">
            <v>ГУСАМОВА Алсу</v>
          </cell>
          <cell r="H60">
            <v>12</v>
          </cell>
          <cell r="I60" t="str">
            <v>САРГАС Александра</v>
          </cell>
          <cell r="J60">
            <v>4</v>
          </cell>
          <cell r="K60">
            <v>11</v>
          </cell>
          <cell r="L60">
            <v>2</v>
          </cell>
          <cell r="M60">
            <v>11</v>
          </cell>
          <cell r="U60">
            <v>0</v>
          </cell>
          <cell r="V60">
            <v>2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1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I60">
            <v>-4</v>
          </cell>
          <cell r="AJ60" t="str">
            <v>,-2</v>
          </cell>
          <cell r="AK60" t="str">
            <v/>
          </cell>
          <cell r="AL60" t="str">
            <v/>
          </cell>
          <cell r="AM60" t="str">
            <v/>
          </cell>
          <cell r="AO60">
            <v>4</v>
          </cell>
          <cell r="AP60" t="str">
            <v>,2</v>
          </cell>
          <cell r="AQ60" t="str">
            <v/>
          </cell>
          <cell r="AR60" t="str">
            <v/>
          </cell>
          <cell r="AS60" t="str">
            <v/>
          </cell>
          <cell r="AU60" t="str">
            <v>-4,-2</v>
          </cell>
          <cell r="AV60" t="str">
            <v>4,2</v>
          </cell>
          <cell r="AW60" t="str">
            <v>4,2</v>
          </cell>
          <cell r="AX60" t="str">
            <v>0 : 2</v>
          </cell>
        </row>
        <row r="61">
          <cell r="A61">
            <v>60</v>
          </cell>
          <cell r="B61">
            <v>43724</v>
          </cell>
          <cell r="C61" t="str">
            <v>15:00</v>
          </cell>
          <cell r="D61">
            <v>10</v>
          </cell>
          <cell r="E61" t="str">
            <v>20-13</v>
          </cell>
          <cell r="F61">
            <v>20</v>
          </cell>
          <cell r="G61" t="str">
            <v>СВИНАРЕНКО Ольга</v>
          </cell>
          <cell r="H61">
            <v>13</v>
          </cell>
          <cell r="I61" t="str">
            <v>БОЛЬШАКОВА Наталья</v>
          </cell>
          <cell r="J61">
            <v>3</v>
          </cell>
          <cell r="K61">
            <v>11</v>
          </cell>
          <cell r="L61">
            <v>1</v>
          </cell>
          <cell r="M61">
            <v>11</v>
          </cell>
          <cell r="U61">
            <v>0</v>
          </cell>
          <cell r="V61">
            <v>2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1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I61">
            <v>-3</v>
          </cell>
          <cell r="AJ61" t="str">
            <v>,-1</v>
          </cell>
          <cell r="AK61" t="str">
            <v/>
          </cell>
          <cell r="AL61" t="str">
            <v/>
          </cell>
          <cell r="AM61" t="str">
            <v/>
          </cell>
          <cell r="AO61">
            <v>3</v>
          </cell>
          <cell r="AP61" t="str">
            <v>,1</v>
          </cell>
          <cell r="AQ61" t="str">
            <v/>
          </cell>
          <cell r="AR61" t="str">
            <v/>
          </cell>
          <cell r="AS61" t="str">
            <v/>
          </cell>
          <cell r="AU61" t="str">
            <v>-3,-1</v>
          </cell>
          <cell r="AV61" t="str">
            <v>3,1</v>
          </cell>
          <cell r="AW61" t="str">
            <v>3,1</v>
          </cell>
          <cell r="AX61" t="str">
            <v>0 : 2</v>
          </cell>
        </row>
        <row r="62">
          <cell r="A62">
            <v>61</v>
          </cell>
          <cell r="B62">
            <v>43724</v>
          </cell>
          <cell r="C62" t="str">
            <v>15:40</v>
          </cell>
          <cell r="D62">
            <v>1</v>
          </cell>
          <cell r="E62" t="str">
            <v>7-1</v>
          </cell>
          <cell r="F62">
            <v>7</v>
          </cell>
          <cell r="G62" t="str">
            <v>МЕЛЬНИКОВА Виктория</v>
          </cell>
          <cell r="H62">
            <v>1</v>
          </cell>
          <cell r="I62" t="str">
            <v>НАГАЕВА Анастасия</v>
          </cell>
          <cell r="J62">
            <v>13</v>
          </cell>
          <cell r="K62">
            <v>11</v>
          </cell>
          <cell r="L62">
            <v>11</v>
          </cell>
          <cell r="M62">
            <v>6</v>
          </cell>
          <cell r="U62">
            <v>2</v>
          </cell>
          <cell r="V62">
            <v>0</v>
          </cell>
          <cell r="W62">
            <v>1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I62">
            <v>11</v>
          </cell>
          <cell r="AJ62" t="str">
            <v>,6</v>
          </cell>
          <cell r="AK62" t="str">
            <v/>
          </cell>
          <cell r="AL62" t="str">
            <v/>
          </cell>
          <cell r="AM62" t="str">
            <v/>
          </cell>
          <cell r="AO62">
            <v>-11</v>
          </cell>
          <cell r="AP62" t="str">
            <v>,-6</v>
          </cell>
          <cell r="AQ62" t="str">
            <v/>
          </cell>
          <cell r="AR62" t="str">
            <v/>
          </cell>
          <cell r="AS62" t="str">
            <v/>
          </cell>
          <cell r="AU62" t="str">
            <v>11,6</v>
          </cell>
          <cell r="AV62" t="str">
            <v>-11,-6</v>
          </cell>
          <cell r="AW62" t="str">
            <v>11,6</v>
          </cell>
          <cell r="AX62" t="str">
            <v>0 : 2</v>
          </cell>
        </row>
        <row r="63">
          <cell r="A63">
            <v>62</v>
          </cell>
          <cell r="B63">
            <v>43724</v>
          </cell>
          <cell r="C63" t="str">
            <v>15:40</v>
          </cell>
          <cell r="D63">
            <v>2</v>
          </cell>
          <cell r="E63" t="str">
            <v>6-2</v>
          </cell>
          <cell r="F63">
            <v>6</v>
          </cell>
          <cell r="G63" t="str">
            <v>ОВЧИННИКОВА Татьяна</v>
          </cell>
          <cell r="H63">
            <v>2</v>
          </cell>
          <cell r="I63" t="str">
            <v>ПИМЕНОВА Мария</v>
          </cell>
          <cell r="J63">
            <v>6</v>
          </cell>
          <cell r="K63">
            <v>11</v>
          </cell>
          <cell r="L63">
            <v>6</v>
          </cell>
          <cell r="M63">
            <v>11</v>
          </cell>
          <cell r="U63">
            <v>0</v>
          </cell>
          <cell r="V63">
            <v>2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1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I63">
            <v>-6</v>
          </cell>
          <cell r="AJ63" t="str">
            <v>,-6</v>
          </cell>
          <cell r="AK63" t="str">
            <v/>
          </cell>
          <cell r="AL63" t="str">
            <v/>
          </cell>
          <cell r="AM63" t="str">
            <v/>
          </cell>
          <cell r="AO63">
            <v>6</v>
          </cell>
          <cell r="AP63" t="str">
            <v>,6</v>
          </cell>
          <cell r="AQ63" t="str">
            <v/>
          </cell>
          <cell r="AR63" t="str">
            <v/>
          </cell>
          <cell r="AS63" t="str">
            <v/>
          </cell>
          <cell r="AU63" t="str">
            <v>-6,-6</v>
          </cell>
          <cell r="AV63" t="str">
            <v>6,6</v>
          </cell>
          <cell r="AW63" t="str">
            <v>6,6</v>
          </cell>
          <cell r="AX63" t="str">
            <v>0 : 2</v>
          </cell>
        </row>
        <row r="64">
          <cell r="A64">
            <v>63</v>
          </cell>
          <cell r="B64">
            <v>43724</v>
          </cell>
          <cell r="C64" t="str">
            <v>15:40</v>
          </cell>
          <cell r="D64">
            <v>3</v>
          </cell>
          <cell r="E64" t="str">
            <v>5-3</v>
          </cell>
          <cell r="F64">
            <v>5</v>
          </cell>
          <cell r="G64" t="str">
            <v>ФАДЕЕВА Елена</v>
          </cell>
          <cell r="H64">
            <v>3</v>
          </cell>
          <cell r="I64" t="str">
            <v>КОРНИЛОВА Алла</v>
          </cell>
          <cell r="J64">
            <v>4</v>
          </cell>
          <cell r="K64">
            <v>11</v>
          </cell>
          <cell r="L64">
            <v>5</v>
          </cell>
          <cell r="M64">
            <v>11</v>
          </cell>
          <cell r="U64">
            <v>0</v>
          </cell>
          <cell r="V64">
            <v>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1</v>
          </cell>
          <cell r="AD64">
            <v>1</v>
          </cell>
          <cell r="AE64">
            <v>0</v>
          </cell>
          <cell r="AF64">
            <v>0</v>
          </cell>
          <cell r="AG64">
            <v>0</v>
          </cell>
          <cell r="AI64">
            <v>-4</v>
          </cell>
          <cell r="AJ64" t="str">
            <v>,-5</v>
          </cell>
          <cell r="AK64" t="str">
            <v/>
          </cell>
          <cell r="AL64" t="str">
            <v/>
          </cell>
          <cell r="AM64" t="str">
            <v/>
          </cell>
          <cell r="AO64">
            <v>4</v>
          </cell>
          <cell r="AP64" t="str">
            <v>,5</v>
          </cell>
          <cell r="AQ64" t="str">
            <v/>
          </cell>
          <cell r="AR64" t="str">
            <v/>
          </cell>
          <cell r="AS64" t="str">
            <v/>
          </cell>
          <cell r="AU64" t="str">
            <v>-4,-5</v>
          </cell>
          <cell r="AV64" t="str">
            <v>4,5</v>
          </cell>
          <cell r="AW64" t="str">
            <v>4,5</v>
          </cell>
          <cell r="AX64" t="str">
            <v>0 : 2</v>
          </cell>
        </row>
        <row r="65">
          <cell r="A65">
            <v>64</v>
          </cell>
          <cell r="B65">
            <v>43724</v>
          </cell>
          <cell r="C65" t="str">
            <v>15:40</v>
          </cell>
          <cell r="D65">
            <v>4</v>
          </cell>
          <cell r="E65" t="str">
            <v>4-20</v>
          </cell>
          <cell r="F65">
            <v>4</v>
          </cell>
          <cell r="G65" t="str">
            <v>ДОЛЖИКОВА Виктория</v>
          </cell>
          <cell r="H65">
            <v>20</v>
          </cell>
          <cell r="I65" t="str">
            <v>СВИНАРЕНКО Ольга</v>
          </cell>
          <cell r="J65">
            <v>8</v>
          </cell>
          <cell r="K65">
            <v>11</v>
          </cell>
          <cell r="L65">
            <v>3</v>
          </cell>
          <cell r="M65">
            <v>11</v>
          </cell>
          <cell r="U65">
            <v>0</v>
          </cell>
          <cell r="V65">
            <v>2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1</v>
          </cell>
          <cell r="AD65">
            <v>1</v>
          </cell>
          <cell r="AE65">
            <v>0</v>
          </cell>
          <cell r="AF65">
            <v>0</v>
          </cell>
          <cell r="AG65">
            <v>0</v>
          </cell>
          <cell r="AI65">
            <v>-8</v>
          </cell>
          <cell r="AJ65" t="str">
            <v>,-3</v>
          </cell>
          <cell r="AK65" t="str">
            <v/>
          </cell>
          <cell r="AL65" t="str">
            <v/>
          </cell>
          <cell r="AM65" t="str">
            <v/>
          </cell>
          <cell r="AO65">
            <v>8</v>
          </cell>
          <cell r="AP65" t="str">
            <v>,3</v>
          </cell>
          <cell r="AQ65" t="str">
            <v/>
          </cell>
          <cell r="AR65" t="str">
            <v/>
          </cell>
          <cell r="AS65" t="str">
            <v/>
          </cell>
          <cell r="AU65" t="str">
            <v>-8,-3</v>
          </cell>
          <cell r="AV65" t="str">
            <v>8,3</v>
          </cell>
          <cell r="AW65" t="str">
            <v>8,3</v>
          </cell>
          <cell r="AX65" t="str">
            <v>0 : 2</v>
          </cell>
        </row>
        <row r="66">
          <cell r="A66">
            <v>65</v>
          </cell>
          <cell r="B66">
            <v>43724</v>
          </cell>
          <cell r="C66" t="str">
            <v>15:40</v>
          </cell>
          <cell r="D66">
            <v>5</v>
          </cell>
          <cell r="E66" t="str">
            <v>8-19</v>
          </cell>
          <cell r="F66">
            <v>8</v>
          </cell>
          <cell r="G66" t="str">
            <v>ЛИСОВА Ольга</v>
          </cell>
          <cell r="H66">
            <v>19</v>
          </cell>
          <cell r="I66" t="str">
            <v>ГРЕБЕНКИНА Софья</v>
          </cell>
          <cell r="J66">
            <v>11</v>
          </cell>
          <cell r="K66">
            <v>8</v>
          </cell>
          <cell r="L66">
            <v>11</v>
          </cell>
          <cell r="M66">
            <v>7</v>
          </cell>
          <cell r="U66">
            <v>2</v>
          </cell>
          <cell r="V66">
            <v>0</v>
          </cell>
          <cell r="W66">
            <v>1</v>
          </cell>
          <cell r="X66">
            <v>1</v>
          </cell>
          <cell r="Y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I66">
            <v>8</v>
          </cell>
          <cell r="AJ66" t="str">
            <v>,7</v>
          </cell>
          <cell r="AK66" t="str">
            <v/>
          </cell>
          <cell r="AL66" t="str">
            <v/>
          </cell>
          <cell r="AM66" t="str">
            <v/>
          </cell>
          <cell r="AO66">
            <v>-8</v>
          </cell>
          <cell r="AP66" t="str">
            <v>,-7</v>
          </cell>
          <cell r="AQ66" t="str">
            <v/>
          </cell>
          <cell r="AR66" t="str">
            <v/>
          </cell>
          <cell r="AS66" t="str">
            <v/>
          </cell>
          <cell r="AU66" t="str">
            <v>8,7</v>
          </cell>
          <cell r="AV66" t="str">
            <v>-8,-7</v>
          </cell>
          <cell r="AW66" t="str">
            <v>8,7</v>
          </cell>
          <cell r="AX66" t="str">
            <v>0 : 2</v>
          </cell>
        </row>
        <row r="67">
          <cell r="A67">
            <v>66</v>
          </cell>
          <cell r="B67">
            <v>43724</v>
          </cell>
          <cell r="C67" t="str">
            <v>15:40</v>
          </cell>
          <cell r="D67">
            <v>6</v>
          </cell>
          <cell r="E67" t="str">
            <v>9-18</v>
          </cell>
          <cell r="F67">
            <v>9</v>
          </cell>
          <cell r="G67" t="str">
            <v>ПОЗДНЯК Анастасия</v>
          </cell>
          <cell r="H67">
            <v>18</v>
          </cell>
          <cell r="I67" t="str">
            <v>ВИХРЕВА Виктория</v>
          </cell>
          <cell r="J67">
            <v>2</v>
          </cell>
          <cell r="K67">
            <v>11</v>
          </cell>
          <cell r="L67">
            <v>4</v>
          </cell>
          <cell r="M67">
            <v>11</v>
          </cell>
          <cell r="U67">
            <v>0</v>
          </cell>
          <cell r="V67">
            <v>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C67">
            <v>1</v>
          </cell>
          <cell r="AD67">
            <v>1</v>
          </cell>
          <cell r="AE67">
            <v>0</v>
          </cell>
          <cell r="AF67">
            <v>0</v>
          </cell>
          <cell r="AG67">
            <v>0</v>
          </cell>
          <cell r="AI67">
            <v>-2</v>
          </cell>
          <cell r="AJ67" t="str">
            <v>,-4</v>
          </cell>
          <cell r="AK67" t="str">
            <v/>
          </cell>
          <cell r="AL67" t="str">
            <v/>
          </cell>
          <cell r="AM67" t="str">
            <v/>
          </cell>
          <cell r="AO67">
            <v>2</v>
          </cell>
          <cell r="AP67" t="str">
            <v>,4</v>
          </cell>
          <cell r="AQ67" t="str">
            <v/>
          </cell>
          <cell r="AR67" t="str">
            <v/>
          </cell>
          <cell r="AS67" t="str">
            <v/>
          </cell>
          <cell r="AU67" t="str">
            <v>-2,-4</v>
          </cell>
          <cell r="AV67" t="str">
            <v>2,4</v>
          </cell>
          <cell r="AW67" t="str">
            <v>2,4</v>
          </cell>
          <cell r="AX67" t="str">
            <v>0 : 2</v>
          </cell>
        </row>
        <row r="68">
          <cell r="A68">
            <v>67</v>
          </cell>
          <cell r="B68">
            <v>43724</v>
          </cell>
          <cell r="C68" t="str">
            <v>15:40</v>
          </cell>
          <cell r="D68">
            <v>7</v>
          </cell>
          <cell r="E68" t="str">
            <v>10-17</v>
          </cell>
          <cell r="F68">
            <v>10</v>
          </cell>
          <cell r="G68" t="str">
            <v>АФОНОНИЧКИНА Яна</v>
          </cell>
          <cell r="H68">
            <v>17</v>
          </cell>
          <cell r="I68" t="str">
            <v>КАНДЫБА Оксана</v>
          </cell>
          <cell r="J68">
            <v>11</v>
          </cell>
          <cell r="K68">
            <v>5</v>
          </cell>
          <cell r="L68">
            <v>11</v>
          </cell>
          <cell r="M68">
            <v>5</v>
          </cell>
          <cell r="U68">
            <v>2</v>
          </cell>
          <cell r="V68">
            <v>0</v>
          </cell>
          <cell r="W68">
            <v>1</v>
          </cell>
          <cell r="X68">
            <v>1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I68">
            <v>5</v>
          </cell>
          <cell r="AJ68" t="str">
            <v>,5</v>
          </cell>
          <cell r="AK68" t="str">
            <v/>
          </cell>
          <cell r="AL68" t="str">
            <v/>
          </cell>
          <cell r="AM68" t="str">
            <v/>
          </cell>
          <cell r="AO68">
            <v>-5</v>
          </cell>
          <cell r="AP68" t="str">
            <v>,-5</v>
          </cell>
          <cell r="AQ68" t="str">
            <v/>
          </cell>
          <cell r="AR68" t="str">
            <v/>
          </cell>
          <cell r="AS68" t="str">
            <v/>
          </cell>
          <cell r="AU68" t="str">
            <v>5,5</v>
          </cell>
          <cell r="AV68" t="str">
            <v>-5,-5</v>
          </cell>
          <cell r="AW68" t="str">
            <v>5,5</v>
          </cell>
          <cell r="AX68" t="str">
            <v>0 : 2</v>
          </cell>
        </row>
        <row r="69">
          <cell r="A69">
            <v>68</v>
          </cell>
          <cell r="B69">
            <v>43724</v>
          </cell>
          <cell r="C69" t="str">
            <v>15:40</v>
          </cell>
          <cell r="D69">
            <v>8</v>
          </cell>
          <cell r="E69" t="str">
            <v>11-16</v>
          </cell>
          <cell r="F69">
            <v>11</v>
          </cell>
          <cell r="G69" t="str">
            <v>КРЕХОВЕЦКАЯ Марина</v>
          </cell>
          <cell r="H69">
            <v>16</v>
          </cell>
          <cell r="I69" t="str">
            <v>УШЕНКО Татьяна</v>
          </cell>
          <cell r="J69">
            <v>3</v>
          </cell>
          <cell r="K69">
            <v>11</v>
          </cell>
          <cell r="L69">
            <v>3</v>
          </cell>
          <cell r="M69">
            <v>11</v>
          </cell>
          <cell r="U69">
            <v>0</v>
          </cell>
          <cell r="V69">
            <v>2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1</v>
          </cell>
          <cell r="AD69">
            <v>1</v>
          </cell>
          <cell r="AE69">
            <v>0</v>
          </cell>
          <cell r="AF69">
            <v>0</v>
          </cell>
          <cell r="AG69">
            <v>0</v>
          </cell>
          <cell r="AI69">
            <v>-3</v>
          </cell>
          <cell r="AJ69" t="str">
            <v>,-3</v>
          </cell>
          <cell r="AK69" t="str">
            <v/>
          </cell>
          <cell r="AL69" t="str">
            <v/>
          </cell>
          <cell r="AM69" t="str">
            <v/>
          </cell>
          <cell r="AO69">
            <v>3</v>
          </cell>
          <cell r="AP69" t="str">
            <v>,3</v>
          </cell>
          <cell r="AQ69" t="str">
            <v/>
          </cell>
          <cell r="AR69" t="str">
            <v/>
          </cell>
          <cell r="AS69" t="str">
            <v/>
          </cell>
          <cell r="AU69" t="str">
            <v>-3,-3</v>
          </cell>
          <cell r="AV69" t="str">
            <v>3,3</v>
          </cell>
          <cell r="AW69" t="str">
            <v>3,3</v>
          </cell>
          <cell r="AX69" t="str">
            <v>0 : 2</v>
          </cell>
        </row>
        <row r="70">
          <cell r="A70">
            <v>69</v>
          </cell>
          <cell r="B70">
            <v>43724</v>
          </cell>
          <cell r="C70" t="str">
            <v>15:40</v>
          </cell>
          <cell r="D70">
            <v>9</v>
          </cell>
          <cell r="E70" t="str">
            <v>12-15</v>
          </cell>
          <cell r="F70">
            <v>12</v>
          </cell>
          <cell r="G70" t="str">
            <v>САРГАС Александра</v>
          </cell>
          <cell r="H70">
            <v>15</v>
          </cell>
          <cell r="I70" t="str">
            <v>УШАКОВА Марина</v>
          </cell>
          <cell r="J70">
            <v>11</v>
          </cell>
          <cell r="K70">
            <v>1</v>
          </cell>
          <cell r="L70">
            <v>11</v>
          </cell>
          <cell r="M70">
            <v>3</v>
          </cell>
          <cell r="U70">
            <v>2</v>
          </cell>
          <cell r="V70">
            <v>0</v>
          </cell>
          <cell r="W70">
            <v>1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I70">
            <v>1</v>
          </cell>
          <cell r="AJ70" t="str">
            <v>,3</v>
          </cell>
          <cell r="AK70" t="str">
            <v/>
          </cell>
          <cell r="AL70" t="str">
            <v/>
          </cell>
          <cell r="AM70" t="str">
            <v/>
          </cell>
          <cell r="AO70">
            <v>-1</v>
          </cell>
          <cell r="AP70" t="str">
            <v>,-3</v>
          </cell>
          <cell r="AQ70" t="str">
            <v/>
          </cell>
          <cell r="AR70" t="str">
            <v/>
          </cell>
          <cell r="AS70" t="str">
            <v/>
          </cell>
          <cell r="AU70" t="str">
            <v>1,3</v>
          </cell>
          <cell r="AV70" t="str">
            <v>-1,-3</v>
          </cell>
          <cell r="AW70" t="str">
            <v>1,3</v>
          </cell>
          <cell r="AX70" t="str">
            <v>0 : 2</v>
          </cell>
        </row>
        <row r="71">
          <cell r="A71">
            <v>70</v>
          </cell>
          <cell r="B71">
            <v>43724</v>
          </cell>
          <cell r="C71" t="str">
            <v>15:40</v>
          </cell>
          <cell r="D71">
            <v>10</v>
          </cell>
          <cell r="E71" t="str">
            <v>13-14</v>
          </cell>
          <cell r="F71">
            <v>13</v>
          </cell>
          <cell r="G71" t="str">
            <v>БОЛЬШАКОВА Наталья</v>
          </cell>
          <cell r="H71">
            <v>14</v>
          </cell>
          <cell r="I71" t="str">
            <v>ГУСАМОВА Алсу</v>
          </cell>
          <cell r="J71">
            <v>11</v>
          </cell>
          <cell r="K71">
            <v>1</v>
          </cell>
          <cell r="L71">
            <v>11</v>
          </cell>
          <cell r="M71">
            <v>1</v>
          </cell>
          <cell r="U71">
            <v>2</v>
          </cell>
          <cell r="V71">
            <v>0</v>
          </cell>
          <cell r="W71">
            <v>1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I71">
            <v>1</v>
          </cell>
          <cell r="AJ71" t="str">
            <v>,1</v>
          </cell>
          <cell r="AK71" t="str">
            <v/>
          </cell>
          <cell r="AL71" t="str">
            <v/>
          </cell>
          <cell r="AM71" t="str">
            <v/>
          </cell>
          <cell r="AO71">
            <v>-1</v>
          </cell>
          <cell r="AP71" t="str">
            <v>,-1</v>
          </cell>
          <cell r="AQ71" t="str">
            <v/>
          </cell>
          <cell r="AR71" t="str">
            <v/>
          </cell>
          <cell r="AS71" t="str">
            <v/>
          </cell>
          <cell r="AU71" t="str">
            <v>1,1</v>
          </cell>
          <cell r="AV71" t="str">
            <v>-1,-1</v>
          </cell>
          <cell r="AW71" t="str">
            <v>1,1</v>
          </cell>
          <cell r="AX71" t="str">
            <v>0 : 2</v>
          </cell>
        </row>
        <row r="72">
          <cell r="A72">
            <v>71</v>
          </cell>
          <cell r="B72">
            <v>43724</v>
          </cell>
          <cell r="C72" t="str">
            <v>16:20</v>
          </cell>
          <cell r="D72">
            <v>1</v>
          </cell>
          <cell r="E72" t="str">
            <v>1-8</v>
          </cell>
          <cell r="F72">
            <v>1</v>
          </cell>
          <cell r="G72" t="str">
            <v>НАГАЕВА Анастасия</v>
          </cell>
          <cell r="H72">
            <v>8</v>
          </cell>
          <cell r="I72" t="str">
            <v>ЛИСОВА Ольга</v>
          </cell>
          <cell r="J72">
            <v>3</v>
          </cell>
          <cell r="K72">
            <v>11</v>
          </cell>
          <cell r="L72">
            <v>7</v>
          </cell>
          <cell r="M72">
            <v>11</v>
          </cell>
          <cell r="U72">
            <v>0</v>
          </cell>
          <cell r="V72">
            <v>2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1</v>
          </cell>
          <cell r="AD72">
            <v>1</v>
          </cell>
          <cell r="AE72">
            <v>0</v>
          </cell>
          <cell r="AF72">
            <v>0</v>
          </cell>
          <cell r="AG72">
            <v>0</v>
          </cell>
          <cell r="AI72">
            <v>-3</v>
          </cell>
          <cell r="AJ72" t="str">
            <v>,-7</v>
          </cell>
          <cell r="AK72" t="str">
            <v/>
          </cell>
          <cell r="AL72" t="str">
            <v/>
          </cell>
          <cell r="AM72" t="str">
            <v/>
          </cell>
          <cell r="AO72">
            <v>3</v>
          </cell>
          <cell r="AP72" t="str">
            <v>,7</v>
          </cell>
          <cell r="AQ72" t="str">
            <v/>
          </cell>
          <cell r="AR72" t="str">
            <v/>
          </cell>
          <cell r="AS72" t="str">
            <v/>
          </cell>
          <cell r="AU72" t="str">
            <v>-3,-7</v>
          </cell>
          <cell r="AV72" t="str">
            <v>3,7</v>
          </cell>
          <cell r="AW72" t="str">
            <v>3,7</v>
          </cell>
          <cell r="AX72" t="str">
            <v>0 : 2</v>
          </cell>
        </row>
        <row r="73">
          <cell r="A73">
            <v>72</v>
          </cell>
          <cell r="B73">
            <v>43724</v>
          </cell>
          <cell r="C73" t="str">
            <v>16:20</v>
          </cell>
          <cell r="D73">
            <v>2</v>
          </cell>
          <cell r="E73" t="str">
            <v>2-7</v>
          </cell>
          <cell r="F73">
            <v>2</v>
          </cell>
          <cell r="G73" t="str">
            <v>ПИМЕНОВА Мария</v>
          </cell>
          <cell r="H73">
            <v>7</v>
          </cell>
          <cell r="I73" t="str">
            <v>МЕЛЬНИКОВА Виктория</v>
          </cell>
          <cell r="J73">
            <v>8</v>
          </cell>
          <cell r="K73">
            <v>11</v>
          </cell>
          <cell r="L73">
            <v>1</v>
          </cell>
          <cell r="M73">
            <v>11</v>
          </cell>
          <cell r="U73">
            <v>0</v>
          </cell>
          <cell r="V73">
            <v>2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1</v>
          </cell>
          <cell r="AD73">
            <v>1</v>
          </cell>
          <cell r="AE73">
            <v>0</v>
          </cell>
          <cell r="AF73">
            <v>0</v>
          </cell>
          <cell r="AG73">
            <v>0</v>
          </cell>
          <cell r="AI73">
            <v>-8</v>
          </cell>
          <cell r="AJ73" t="str">
            <v>,-1</v>
          </cell>
          <cell r="AK73" t="str">
            <v/>
          </cell>
          <cell r="AL73" t="str">
            <v/>
          </cell>
          <cell r="AM73" t="str">
            <v/>
          </cell>
          <cell r="AO73">
            <v>8</v>
          </cell>
          <cell r="AP73" t="str">
            <v>,1</v>
          </cell>
          <cell r="AQ73" t="str">
            <v/>
          </cell>
          <cell r="AR73" t="str">
            <v/>
          </cell>
          <cell r="AS73" t="str">
            <v/>
          </cell>
          <cell r="AU73" t="str">
            <v>-8,-1</v>
          </cell>
          <cell r="AV73" t="str">
            <v>8,1</v>
          </cell>
          <cell r="AW73" t="str">
            <v>8,1</v>
          </cell>
          <cell r="AX73" t="str">
            <v>0 : 2</v>
          </cell>
        </row>
        <row r="74">
          <cell r="A74">
            <v>73</v>
          </cell>
          <cell r="B74">
            <v>43724</v>
          </cell>
          <cell r="C74" t="str">
            <v>16:20</v>
          </cell>
          <cell r="D74">
            <v>3</v>
          </cell>
          <cell r="E74" t="str">
            <v>3-6</v>
          </cell>
          <cell r="F74">
            <v>3</v>
          </cell>
          <cell r="G74" t="str">
            <v>КОРНИЛОВА Алла</v>
          </cell>
          <cell r="H74">
            <v>6</v>
          </cell>
          <cell r="I74" t="str">
            <v>ОВЧИННИКОВА Татьяна</v>
          </cell>
          <cell r="J74">
            <v>11</v>
          </cell>
          <cell r="K74">
            <v>4</v>
          </cell>
          <cell r="L74">
            <v>11</v>
          </cell>
          <cell r="M74">
            <v>1</v>
          </cell>
          <cell r="U74">
            <v>2</v>
          </cell>
          <cell r="V74">
            <v>0</v>
          </cell>
          <cell r="W74">
            <v>1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I74">
            <v>4</v>
          </cell>
          <cell r="AJ74" t="str">
            <v>,1</v>
          </cell>
          <cell r="AK74" t="str">
            <v/>
          </cell>
          <cell r="AL74" t="str">
            <v/>
          </cell>
          <cell r="AM74" t="str">
            <v/>
          </cell>
          <cell r="AO74">
            <v>-4</v>
          </cell>
          <cell r="AP74" t="str">
            <v>,-1</v>
          </cell>
          <cell r="AQ74" t="str">
            <v/>
          </cell>
          <cell r="AR74" t="str">
            <v/>
          </cell>
          <cell r="AS74" t="str">
            <v/>
          </cell>
          <cell r="AU74" t="str">
            <v>4,1</v>
          </cell>
          <cell r="AV74" t="str">
            <v>-4,-1</v>
          </cell>
          <cell r="AW74" t="str">
            <v>4,1</v>
          </cell>
          <cell r="AX74" t="str">
            <v>0 : 2</v>
          </cell>
        </row>
        <row r="75">
          <cell r="A75">
            <v>74</v>
          </cell>
          <cell r="B75">
            <v>43724</v>
          </cell>
          <cell r="C75" t="str">
            <v>16:20</v>
          </cell>
          <cell r="D75">
            <v>4</v>
          </cell>
          <cell r="E75" t="str">
            <v>4-5</v>
          </cell>
          <cell r="F75">
            <v>4</v>
          </cell>
          <cell r="G75" t="str">
            <v>ДОЛЖИКОВА Виктория</v>
          </cell>
          <cell r="H75">
            <v>5</v>
          </cell>
          <cell r="I75" t="str">
            <v>ФАДЕЕВА Елена</v>
          </cell>
          <cell r="J75">
            <v>5</v>
          </cell>
          <cell r="K75">
            <v>11</v>
          </cell>
          <cell r="L75">
            <v>5</v>
          </cell>
          <cell r="M75">
            <v>11</v>
          </cell>
          <cell r="U75">
            <v>0</v>
          </cell>
          <cell r="V75">
            <v>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1</v>
          </cell>
          <cell r="AD75">
            <v>1</v>
          </cell>
          <cell r="AE75">
            <v>0</v>
          </cell>
          <cell r="AF75">
            <v>0</v>
          </cell>
          <cell r="AG75">
            <v>0</v>
          </cell>
          <cell r="AI75">
            <v>-5</v>
          </cell>
          <cell r="AJ75" t="str">
            <v>,-5</v>
          </cell>
          <cell r="AK75" t="str">
            <v/>
          </cell>
          <cell r="AL75" t="str">
            <v/>
          </cell>
          <cell r="AM75" t="str">
            <v/>
          </cell>
          <cell r="AO75">
            <v>5</v>
          </cell>
          <cell r="AP75" t="str">
            <v>,5</v>
          </cell>
          <cell r="AQ75" t="str">
            <v/>
          </cell>
          <cell r="AR75" t="str">
            <v/>
          </cell>
          <cell r="AS75" t="str">
            <v/>
          </cell>
          <cell r="AU75" t="str">
            <v>-5,-5</v>
          </cell>
          <cell r="AV75" t="str">
            <v>5,5</v>
          </cell>
          <cell r="AW75" t="str">
            <v>5,5</v>
          </cell>
          <cell r="AX75" t="str">
            <v>0 : 2</v>
          </cell>
        </row>
        <row r="76">
          <cell r="A76">
            <v>75</v>
          </cell>
          <cell r="B76">
            <v>43724</v>
          </cell>
          <cell r="C76" t="str">
            <v>16:20</v>
          </cell>
          <cell r="D76">
            <v>5</v>
          </cell>
          <cell r="E76" t="str">
            <v>19-9</v>
          </cell>
          <cell r="F76">
            <v>19</v>
          </cell>
          <cell r="G76" t="str">
            <v>ГРЕБЕНКИНА Софья</v>
          </cell>
          <cell r="H76">
            <v>9</v>
          </cell>
          <cell r="I76" t="str">
            <v>ПОЗДНЯК Анастасия</v>
          </cell>
          <cell r="J76">
            <v>11</v>
          </cell>
          <cell r="K76">
            <v>3</v>
          </cell>
          <cell r="L76">
            <v>11</v>
          </cell>
          <cell r="M76">
            <v>1</v>
          </cell>
          <cell r="U76">
            <v>2</v>
          </cell>
          <cell r="V76">
            <v>0</v>
          </cell>
          <cell r="W76">
            <v>1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I76">
            <v>3</v>
          </cell>
          <cell r="AJ76" t="str">
            <v>,1</v>
          </cell>
          <cell r="AK76" t="str">
            <v/>
          </cell>
          <cell r="AL76" t="str">
            <v/>
          </cell>
          <cell r="AM76" t="str">
            <v/>
          </cell>
          <cell r="AO76">
            <v>-3</v>
          </cell>
          <cell r="AP76" t="str">
            <v>,-1</v>
          </cell>
          <cell r="AQ76" t="str">
            <v/>
          </cell>
          <cell r="AR76" t="str">
            <v/>
          </cell>
          <cell r="AS76" t="str">
            <v/>
          </cell>
          <cell r="AU76" t="str">
            <v>3,1</v>
          </cell>
          <cell r="AV76" t="str">
            <v>-3,-1</v>
          </cell>
          <cell r="AW76" t="str">
            <v>3,1</v>
          </cell>
          <cell r="AX76" t="str">
            <v>0 : 2</v>
          </cell>
        </row>
        <row r="77">
          <cell r="A77">
            <v>76</v>
          </cell>
          <cell r="B77">
            <v>43724</v>
          </cell>
          <cell r="C77" t="str">
            <v>16:20</v>
          </cell>
          <cell r="D77">
            <v>6</v>
          </cell>
          <cell r="E77" t="str">
            <v>18-10</v>
          </cell>
          <cell r="F77">
            <v>18</v>
          </cell>
          <cell r="G77" t="str">
            <v>ВИХРЕВА Виктория</v>
          </cell>
          <cell r="H77">
            <v>10</v>
          </cell>
          <cell r="I77" t="str">
            <v>АФОНОНИЧКИНА Яна</v>
          </cell>
          <cell r="J77">
            <v>11</v>
          </cell>
          <cell r="K77">
            <v>5</v>
          </cell>
          <cell r="L77">
            <v>9</v>
          </cell>
          <cell r="M77">
            <v>11</v>
          </cell>
          <cell r="N77">
            <v>11</v>
          </cell>
          <cell r="O77">
            <v>6</v>
          </cell>
          <cell r="U77">
            <v>2</v>
          </cell>
          <cell r="V77">
            <v>1</v>
          </cell>
          <cell r="W77">
            <v>1</v>
          </cell>
          <cell r="X77">
            <v>0</v>
          </cell>
          <cell r="Y77">
            <v>1</v>
          </cell>
          <cell r="Z77">
            <v>0</v>
          </cell>
          <cell r="AA77">
            <v>0</v>
          </cell>
          <cell r="AC77">
            <v>0</v>
          </cell>
          <cell r="AD77">
            <v>1</v>
          </cell>
          <cell r="AE77">
            <v>0</v>
          </cell>
          <cell r="AF77">
            <v>0</v>
          </cell>
          <cell r="AG77">
            <v>0</v>
          </cell>
          <cell r="AI77">
            <v>5</v>
          </cell>
          <cell r="AJ77" t="str">
            <v>,-9</v>
          </cell>
          <cell r="AK77" t="str">
            <v>,6</v>
          </cell>
          <cell r="AL77" t="str">
            <v/>
          </cell>
          <cell r="AM77" t="str">
            <v/>
          </cell>
          <cell r="AO77">
            <v>-5</v>
          </cell>
          <cell r="AP77" t="str">
            <v>,9</v>
          </cell>
          <cell r="AQ77" t="str">
            <v>,-6</v>
          </cell>
          <cell r="AR77" t="str">
            <v/>
          </cell>
          <cell r="AS77" t="str">
            <v/>
          </cell>
          <cell r="AU77" t="str">
            <v>5,-9,6</v>
          </cell>
          <cell r="AV77" t="str">
            <v>-5,9,-6</v>
          </cell>
          <cell r="AW77" t="str">
            <v>5,-9,6</v>
          </cell>
          <cell r="AX77" t="str">
            <v>1 : 2</v>
          </cell>
        </row>
        <row r="78">
          <cell r="A78">
            <v>77</v>
          </cell>
          <cell r="B78">
            <v>43724</v>
          </cell>
          <cell r="C78" t="str">
            <v>16:20</v>
          </cell>
          <cell r="D78">
            <v>7</v>
          </cell>
          <cell r="E78" t="str">
            <v>17-11</v>
          </cell>
          <cell r="F78">
            <v>17</v>
          </cell>
          <cell r="G78" t="str">
            <v>КАНДЫБА Оксана</v>
          </cell>
          <cell r="H78">
            <v>11</v>
          </cell>
          <cell r="I78" t="str">
            <v>КРЕХОВЕЦКАЯ Марина</v>
          </cell>
          <cell r="J78">
            <v>4</v>
          </cell>
          <cell r="K78">
            <v>11</v>
          </cell>
          <cell r="L78">
            <v>6</v>
          </cell>
          <cell r="M78">
            <v>11</v>
          </cell>
          <cell r="U78">
            <v>0</v>
          </cell>
          <cell r="V78">
            <v>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</v>
          </cell>
          <cell r="AD78">
            <v>1</v>
          </cell>
          <cell r="AE78">
            <v>0</v>
          </cell>
          <cell r="AF78">
            <v>0</v>
          </cell>
          <cell r="AG78">
            <v>0</v>
          </cell>
          <cell r="AI78">
            <v>-4</v>
          </cell>
          <cell r="AJ78" t="str">
            <v>,-6</v>
          </cell>
          <cell r="AK78" t="str">
            <v/>
          </cell>
          <cell r="AL78" t="str">
            <v/>
          </cell>
          <cell r="AM78" t="str">
            <v/>
          </cell>
          <cell r="AO78">
            <v>4</v>
          </cell>
          <cell r="AP78" t="str">
            <v>,6</v>
          </cell>
          <cell r="AQ78" t="str">
            <v/>
          </cell>
          <cell r="AR78" t="str">
            <v/>
          </cell>
          <cell r="AS78" t="str">
            <v/>
          </cell>
          <cell r="AU78" t="str">
            <v>-4,-6</v>
          </cell>
          <cell r="AV78" t="str">
            <v>4,6</v>
          </cell>
          <cell r="AW78" t="str">
            <v>4,6</v>
          </cell>
          <cell r="AX78" t="str">
            <v>0 : 2</v>
          </cell>
        </row>
        <row r="79">
          <cell r="A79">
            <v>78</v>
          </cell>
          <cell r="B79">
            <v>43724</v>
          </cell>
          <cell r="C79" t="str">
            <v>16:20</v>
          </cell>
          <cell r="D79">
            <v>8</v>
          </cell>
          <cell r="E79" t="str">
            <v>16-12</v>
          </cell>
          <cell r="F79">
            <v>16</v>
          </cell>
          <cell r="G79" t="str">
            <v>УШЕНКО Татьяна</v>
          </cell>
          <cell r="H79">
            <v>12</v>
          </cell>
          <cell r="I79" t="str">
            <v>САРГАС Александра</v>
          </cell>
          <cell r="J79">
            <v>12</v>
          </cell>
          <cell r="K79">
            <v>10</v>
          </cell>
          <cell r="L79">
            <v>6</v>
          </cell>
          <cell r="M79">
            <v>11</v>
          </cell>
          <cell r="N79">
            <v>7</v>
          </cell>
          <cell r="O79">
            <v>11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C79">
            <v>0</v>
          </cell>
          <cell r="AD79">
            <v>1</v>
          </cell>
          <cell r="AE79">
            <v>1</v>
          </cell>
          <cell r="AF79">
            <v>0</v>
          </cell>
          <cell r="AG79">
            <v>0</v>
          </cell>
          <cell r="AI79">
            <v>10</v>
          </cell>
          <cell r="AJ79" t="str">
            <v>,-6</v>
          </cell>
          <cell r="AK79" t="str">
            <v>,-7</v>
          </cell>
          <cell r="AL79" t="str">
            <v/>
          </cell>
          <cell r="AM79" t="str">
            <v/>
          </cell>
          <cell r="AO79">
            <v>-10</v>
          </cell>
          <cell r="AP79" t="str">
            <v>,6</v>
          </cell>
          <cell r="AQ79" t="str">
            <v>,7</v>
          </cell>
          <cell r="AR79" t="str">
            <v/>
          </cell>
          <cell r="AS79" t="str">
            <v/>
          </cell>
          <cell r="AU79" t="str">
            <v>10,-6,-7</v>
          </cell>
          <cell r="AV79" t="str">
            <v>-10,6,7</v>
          </cell>
          <cell r="AW79" t="str">
            <v>-10,6,7</v>
          </cell>
          <cell r="AX79" t="str">
            <v>1 : 2</v>
          </cell>
        </row>
        <row r="80">
          <cell r="A80">
            <v>79</v>
          </cell>
          <cell r="B80">
            <v>43724</v>
          </cell>
          <cell r="C80" t="str">
            <v>16:20</v>
          </cell>
          <cell r="D80">
            <v>9</v>
          </cell>
          <cell r="E80" t="str">
            <v>15-13</v>
          </cell>
          <cell r="F80">
            <v>15</v>
          </cell>
          <cell r="G80" t="str">
            <v>УШАКОВА Марина</v>
          </cell>
          <cell r="H80">
            <v>13</v>
          </cell>
          <cell r="I80" t="str">
            <v>БОЛЬШАКОВА Наталья</v>
          </cell>
          <cell r="J80">
            <v>1</v>
          </cell>
          <cell r="K80">
            <v>11</v>
          </cell>
          <cell r="L80">
            <v>2</v>
          </cell>
          <cell r="M80">
            <v>11</v>
          </cell>
          <cell r="U80">
            <v>0</v>
          </cell>
          <cell r="V80">
            <v>2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C80">
            <v>1</v>
          </cell>
          <cell r="AD80">
            <v>1</v>
          </cell>
          <cell r="AE80">
            <v>0</v>
          </cell>
          <cell r="AF80">
            <v>0</v>
          </cell>
          <cell r="AG80">
            <v>0</v>
          </cell>
          <cell r="AI80">
            <v>-1</v>
          </cell>
          <cell r="AJ80" t="str">
            <v>,-2</v>
          </cell>
          <cell r="AK80" t="str">
            <v/>
          </cell>
          <cell r="AL80" t="str">
            <v/>
          </cell>
          <cell r="AM80" t="str">
            <v/>
          </cell>
          <cell r="AO80">
            <v>1</v>
          </cell>
          <cell r="AP80" t="str">
            <v>,2</v>
          </cell>
          <cell r="AQ80" t="str">
            <v/>
          </cell>
          <cell r="AR80" t="str">
            <v/>
          </cell>
          <cell r="AS80" t="str">
            <v/>
          </cell>
          <cell r="AU80" t="str">
            <v>-1,-2</v>
          </cell>
          <cell r="AV80" t="str">
            <v>1,2</v>
          </cell>
          <cell r="AW80" t="str">
            <v>1,2</v>
          </cell>
          <cell r="AX80" t="str">
            <v>0 : 2</v>
          </cell>
        </row>
        <row r="81">
          <cell r="A81">
            <v>80</v>
          </cell>
          <cell r="B81">
            <v>43724</v>
          </cell>
          <cell r="C81" t="str">
            <v>16:20</v>
          </cell>
          <cell r="D81">
            <v>10</v>
          </cell>
          <cell r="E81" t="str">
            <v>20-14</v>
          </cell>
          <cell r="F81">
            <v>20</v>
          </cell>
          <cell r="G81" t="str">
            <v>СВИНАРЕНКО Ольга</v>
          </cell>
          <cell r="H81">
            <v>14</v>
          </cell>
          <cell r="I81" t="str">
            <v>ГУСАМОВА Алсу</v>
          </cell>
          <cell r="J81">
            <v>11</v>
          </cell>
          <cell r="K81">
            <v>4</v>
          </cell>
          <cell r="L81">
            <v>11</v>
          </cell>
          <cell r="M81">
            <v>7</v>
          </cell>
          <cell r="U81">
            <v>2</v>
          </cell>
          <cell r="V81">
            <v>0</v>
          </cell>
          <cell r="W81">
            <v>1</v>
          </cell>
          <cell r="X81">
            <v>1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I81">
            <v>4</v>
          </cell>
          <cell r="AJ81" t="str">
            <v>,7</v>
          </cell>
          <cell r="AK81" t="str">
            <v/>
          </cell>
          <cell r="AL81" t="str">
            <v/>
          </cell>
          <cell r="AM81" t="str">
            <v/>
          </cell>
          <cell r="AO81">
            <v>-4</v>
          </cell>
          <cell r="AP81" t="str">
            <v>,-7</v>
          </cell>
          <cell r="AQ81" t="str">
            <v/>
          </cell>
          <cell r="AR81" t="str">
            <v/>
          </cell>
          <cell r="AS81" t="str">
            <v/>
          </cell>
          <cell r="AU81" t="str">
            <v>4,7</v>
          </cell>
          <cell r="AV81" t="str">
            <v>-4,-7</v>
          </cell>
          <cell r="AW81" t="str">
            <v>4,7</v>
          </cell>
          <cell r="AX81" t="str">
            <v>0 : 2</v>
          </cell>
        </row>
        <row r="82">
          <cell r="A82">
            <v>81</v>
          </cell>
          <cell r="B82">
            <v>43724</v>
          </cell>
          <cell r="C82" t="str">
            <v>17:00</v>
          </cell>
          <cell r="D82">
            <v>1</v>
          </cell>
          <cell r="E82" t="str">
            <v>9-1</v>
          </cell>
          <cell r="F82">
            <v>9</v>
          </cell>
          <cell r="G82" t="str">
            <v>ПОЗДНЯК Анастасия</v>
          </cell>
          <cell r="H82">
            <v>1</v>
          </cell>
          <cell r="I82" t="str">
            <v>НАГАЕВА Анастасия</v>
          </cell>
          <cell r="J82">
            <v>1</v>
          </cell>
          <cell r="K82">
            <v>11</v>
          </cell>
          <cell r="L82">
            <v>1</v>
          </cell>
          <cell r="M82">
            <v>11</v>
          </cell>
          <cell r="U82">
            <v>0</v>
          </cell>
          <cell r="V82">
            <v>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1</v>
          </cell>
          <cell r="AD82">
            <v>1</v>
          </cell>
          <cell r="AE82">
            <v>0</v>
          </cell>
          <cell r="AF82">
            <v>0</v>
          </cell>
          <cell r="AG82">
            <v>0</v>
          </cell>
          <cell r="AI82">
            <v>-1</v>
          </cell>
          <cell r="AJ82" t="str">
            <v>,-1</v>
          </cell>
          <cell r="AK82" t="str">
            <v/>
          </cell>
          <cell r="AL82" t="str">
            <v/>
          </cell>
          <cell r="AM82" t="str">
            <v/>
          </cell>
          <cell r="AO82">
            <v>1</v>
          </cell>
          <cell r="AP82" t="str">
            <v>,1</v>
          </cell>
          <cell r="AQ82" t="str">
            <v/>
          </cell>
          <cell r="AR82" t="str">
            <v/>
          </cell>
          <cell r="AS82" t="str">
            <v/>
          </cell>
          <cell r="AU82" t="str">
            <v>-1,-1</v>
          </cell>
          <cell r="AV82" t="str">
            <v>1,1</v>
          </cell>
          <cell r="AW82" t="str">
            <v>1,1</v>
          </cell>
          <cell r="AX82" t="str">
            <v>0 : 2</v>
          </cell>
        </row>
        <row r="83">
          <cell r="A83">
            <v>82</v>
          </cell>
          <cell r="B83">
            <v>43724</v>
          </cell>
          <cell r="C83" t="str">
            <v>17:00</v>
          </cell>
          <cell r="D83">
            <v>2</v>
          </cell>
          <cell r="E83" t="str">
            <v>8-2</v>
          </cell>
          <cell r="F83">
            <v>8</v>
          </cell>
          <cell r="G83" t="str">
            <v>ЛИСОВА Ольга</v>
          </cell>
          <cell r="H83">
            <v>2</v>
          </cell>
          <cell r="I83" t="str">
            <v>ПИМЕНОВА Мария</v>
          </cell>
          <cell r="J83">
            <v>11</v>
          </cell>
          <cell r="K83">
            <v>3</v>
          </cell>
          <cell r="L83">
            <v>11</v>
          </cell>
          <cell r="M83">
            <v>4</v>
          </cell>
          <cell r="U83">
            <v>2</v>
          </cell>
          <cell r="V83">
            <v>0</v>
          </cell>
          <cell r="W83">
            <v>1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I83">
            <v>3</v>
          </cell>
          <cell r="AJ83" t="str">
            <v>,4</v>
          </cell>
          <cell r="AK83" t="str">
            <v/>
          </cell>
          <cell r="AL83" t="str">
            <v/>
          </cell>
          <cell r="AM83" t="str">
            <v/>
          </cell>
          <cell r="AO83">
            <v>-3</v>
          </cell>
          <cell r="AP83" t="str">
            <v>,-4</v>
          </cell>
          <cell r="AQ83" t="str">
            <v/>
          </cell>
          <cell r="AR83" t="str">
            <v/>
          </cell>
          <cell r="AS83" t="str">
            <v/>
          </cell>
          <cell r="AU83" t="str">
            <v>3,4</v>
          </cell>
          <cell r="AV83" t="str">
            <v>-3,-4</v>
          </cell>
          <cell r="AW83" t="str">
            <v>3,4</v>
          </cell>
          <cell r="AX83" t="str">
            <v>0 : 2</v>
          </cell>
        </row>
        <row r="84">
          <cell r="A84">
            <v>83</v>
          </cell>
          <cell r="B84">
            <v>43724</v>
          </cell>
          <cell r="C84" t="str">
            <v>17:00</v>
          </cell>
          <cell r="D84">
            <v>3</v>
          </cell>
          <cell r="E84" t="str">
            <v>7-3</v>
          </cell>
          <cell r="F84">
            <v>7</v>
          </cell>
          <cell r="G84" t="str">
            <v>МЕЛЬНИКОВА Виктория</v>
          </cell>
          <cell r="H84">
            <v>3</v>
          </cell>
          <cell r="I84" t="str">
            <v>КОРНИЛОВА Алла</v>
          </cell>
          <cell r="J84">
            <v>8</v>
          </cell>
          <cell r="K84">
            <v>11</v>
          </cell>
          <cell r="L84">
            <v>10</v>
          </cell>
          <cell r="M84">
            <v>12</v>
          </cell>
          <cell r="U84">
            <v>0</v>
          </cell>
          <cell r="V84">
            <v>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C84">
            <v>1</v>
          </cell>
          <cell r="AD84">
            <v>1</v>
          </cell>
          <cell r="AE84">
            <v>0</v>
          </cell>
          <cell r="AF84">
            <v>0</v>
          </cell>
          <cell r="AG84">
            <v>0</v>
          </cell>
          <cell r="AI84">
            <v>-8</v>
          </cell>
          <cell r="AJ84" t="str">
            <v>,-10</v>
          </cell>
          <cell r="AK84" t="str">
            <v/>
          </cell>
          <cell r="AL84" t="str">
            <v/>
          </cell>
          <cell r="AM84" t="str">
            <v/>
          </cell>
          <cell r="AO84">
            <v>8</v>
          </cell>
          <cell r="AP84" t="str">
            <v>,10</v>
          </cell>
          <cell r="AQ84" t="str">
            <v/>
          </cell>
          <cell r="AR84" t="str">
            <v/>
          </cell>
          <cell r="AS84" t="str">
            <v/>
          </cell>
          <cell r="AU84" t="str">
            <v>-8,-10</v>
          </cell>
          <cell r="AV84" t="str">
            <v>8,10</v>
          </cell>
          <cell r="AW84" t="str">
            <v>8,10</v>
          </cell>
          <cell r="AX84" t="str">
            <v>0 : 2</v>
          </cell>
        </row>
        <row r="85">
          <cell r="A85">
            <v>84</v>
          </cell>
          <cell r="B85">
            <v>43724</v>
          </cell>
          <cell r="C85" t="str">
            <v>17:00</v>
          </cell>
          <cell r="D85">
            <v>4</v>
          </cell>
          <cell r="E85" t="str">
            <v>6-4</v>
          </cell>
          <cell r="F85">
            <v>6</v>
          </cell>
          <cell r="G85" t="str">
            <v>ОВЧИННИКОВА Татьяна</v>
          </cell>
          <cell r="H85">
            <v>4</v>
          </cell>
          <cell r="I85" t="str">
            <v>ДОЛЖИКОВА Виктория</v>
          </cell>
          <cell r="J85">
            <v>8</v>
          </cell>
          <cell r="K85">
            <v>11</v>
          </cell>
          <cell r="L85">
            <v>7</v>
          </cell>
          <cell r="M85">
            <v>11</v>
          </cell>
          <cell r="U85">
            <v>0</v>
          </cell>
          <cell r="V85">
            <v>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1</v>
          </cell>
          <cell r="AD85">
            <v>1</v>
          </cell>
          <cell r="AE85">
            <v>0</v>
          </cell>
          <cell r="AF85">
            <v>0</v>
          </cell>
          <cell r="AG85">
            <v>0</v>
          </cell>
          <cell r="AI85">
            <v>-8</v>
          </cell>
          <cell r="AJ85" t="str">
            <v>,-7</v>
          </cell>
          <cell r="AK85" t="str">
            <v/>
          </cell>
          <cell r="AL85" t="str">
            <v/>
          </cell>
          <cell r="AM85" t="str">
            <v/>
          </cell>
          <cell r="AO85">
            <v>8</v>
          </cell>
          <cell r="AP85" t="str">
            <v>,7</v>
          </cell>
          <cell r="AQ85" t="str">
            <v/>
          </cell>
          <cell r="AR85" t="str">
            <v/>
          </cell>
          <cell r="AS85" t="str">
            <v/>
          </cell>
          <cell r="AU85" t="str">
            <v>-8,-7</v>
          </cell>
          <cell r="AV85" t="str">
            <v>8,7</v>
          </cell>
          <cell r="AW85" t="str">
            <v>8,7</v>
          </cell>
          <cell r="AX85" t="str">
            <v>0 : 2</v>
          </cell>
        </row>
        <row r="86">
          <cell r="A86">
            <v>85</v>
          </cell>
          <cell r="B86">
            <v>43724</v>
          </cell>
          <cell r="C86" t="str">
            <v>17:00</v>
          </cell>
          <cell r="D86">
            <v>5</v>
          </cell>
          <cell r="E86" t="str">
            <v>5-20</v>
          </cell>
          <cell r="F86">
            <v>5</v>
          </cell>
          <cell r="G86" t="str">
            <v>ФАДЕЕВА Елена</v>
          </cell>
          <cell r="H86">
            <v>20</v>
          </cell>
          <cell r="I86" t="str">
            <v>СВИНАРЕНКО Ольга</v>
          </cell>
          <cell r="J86">
            <v>11</v>
          </cell>
          <cell r="K86">
            <v>8</v>
          </cell>
          <cell r="L86">
            <v>7</v>
          </cell>
          <cell r="M86">
            <v>11</v>
          </cell>
          <cell r="N86">
            <v>11</v>
          </cell>
          <cell r="O86">
            <v>5</v>
          </cell>
          <cell r="U86">
            <v>2</v>
          </cell>
          <cell r="V86">
            <v>1</v>
          </cell>
          <cell r="W86">
            <v>1</v>
          </cell>
          <cell r="X86">
            <v>0</v>
          </cell>
          <cell r="Y86">
            <v>1</v>
          </cell>
          <cell r="Z86">
            <v>0</v>
          </cell>
          <cell r="AA86">
            <v>0</v>
          </cell>
          <cell r="AC86">
            <v>0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I86">
            <v>8</v>
          </cell>
          <cell r="AJ86" t="str">
            <v>,-7</v>
          </cell>
          <cell r="AK86" t="str">
            <v>,5</v>
          </cell>
          <cell r="AL86" t="str">
            <v/>
          </cell>
          <cell r="AM86" t="str">
            <v/>
          </cell>
          <cell r="AO86">
            <v>-8</v>
          </cell>
          <cell r="AP86" t="str">
            <v>,7</v>
          </cell>
          <cell r="AQ86" t="str">
            <v>,-5</v>
          </cell>
          <cell r="AR86" t="str">
            <v/>
          </cell>
          <cell r="AS86" t="str">
            <v/>
          </cell>
          <cell r="AU86" t="str">
            <v>8,-7,5</v>
          </cell>
          <cell r="AV86" t="str">
            <v>-8,7,-5</v>
          </cell>
          <cell r="AW86" t="str">
            <v>8,-7,5</v>
          </cell>
          <cell r="AX86" t="str">
            <v>1 : 2</v>
          </cell>
        </row>
        <row r="87">
          <cell r="A87">
            <v>86</v>
          </cell>
          <cell r="B87">
            <v>43724</v>
          </cell>
          <cell r="C87" t="str">
            <v>17:00</v>
          </cell>
          <cell r="D87">
            <v>6</v>
          </cell>
          <cell r="E87" t="str">
            <v>10-19</v>
          </cell>
          <cell r="F87">
            <v>10</v>
          </cell>
          <cell r="G87" t="str">
            <v>АФОНОНИЧКИНА Яна</v>
          </cell>
          <cell r="H87">
            <v>19</v>
          </cell>
          <cell r="I87" t="str">
            <v>ГРЕБЕНКИНА Софья</v>
          </cell>
          <cell r="J87">
            <v>8</v>
          </cell>
          <cell r="K87">
            <v>11</v>
          </cell>
          <cell r="L87">
            <v>5</v>
          </cell>
          <cell r="M87">
            <v>11</v>
          </cell>
          <cell r="U87">
            <v>0</v>
          </cell>
          <cell r="V87">
            <v>2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1</v>
          </cell>
          <cell r="AD87">
            <v>1</v>
          </cell>
          <cell r="AE87">
            <v>0</v>
          </cell>
          <cell r="AF87">
            <v>0</v>
          </cell>
          <cell r="AG87">
            <v>0</v>
          </cell>
          <cell r="AI87">
            <v>-8</v>
          </cell>
          <cell r="AJ87" t="str">
            <v>,-5</v>
          </cell>
          <cell r="AK87" t="str">
            <v/>
          </cell>
          <cell r="AL87" t="str">
            <v/>
          </cell>
          <cell r="AM87" t="str">
            <v/>
          </cell>
          <cell r="AO87">
            <v>8</v>
          </cell>
          <cell r="AP87" t="str">
            <v>,5</v>
          </cell>
          <cell r="AQ87" t="str">
            <v/>
          </cell>
          <cell r="AR87" t="str">
            <v/>
          </cell>
          <cell r="AS87" t="str">
            <v/>
          </cell>
          <cell r="AU87" t="str">
            <v>-8,-5</v>
          </cell>
          <cell r="AV87" t="str">
            <v>8,5</v>
          </cell>
          <cell r="AW87" t="str">
            <v>8,5</v>
          </cell>
          <cell r="AX87" t="str">
            <v>0 : 2</v>
          </cell>
        </row>
        <row r="88">
          <cell r="A88">
            <v>87</v>
          </cell>
          <cell r="B88">
            <v>43724</v>
          </cell>
          <cell r="C88" t="str">
            <v>17:00</v>
          </cell>
          <cell r="D88">
            <v>7</v>
          </cell>
          <cell r="E88" t="str">
            <v>11-18</v>
          </cell>
          <cell r="F88">
            <v>11</v>
          </cell>
          <cell r="G88" t="str">
            <v>КРЕХОВЕЦКАЯ Марина</v>
          </cell>
          <cell r="H88">
            <v>18</v>
          </cell>
          <cell r="I88" t="str">
            <v>ВИХРЕВА Виктория</v>
          </cell>
          <cell r="J88">
            <v>3</v>
          </cell>
          <cell r="K88">
            <v>11</v>
          </cell>
          <cell r="L88">
            <v>12</v>
          </cell>
          <cell r="M88">
            <v>14</v>
          </cell>
          <cell r="U88">
            <v>0</v>
          </cell>
          <cell r="V88">
            <v>2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C88">
            <v>1</v>
          </cell>
          <cell r="AD88">
            <v>1</v>
          </cell>
          <cell r="AE88">
            <v>0</v>
          </cell>
          <cell r="AF88">
            <v>0</v>
          </cell>
          <cell r="AG88">
            <v>0</v>
          </cell>
          <cell r="AI88">
            <v>-3</v>
          </cell>
          <cell r="AJ88" t="str">
            <v>,-12</v>
          </cell>
          <cell r="AK88" t="str">
            <v/>
          </cell>
          <cell r="AL88" t="str">
            <v/>
          </cell>
          <cell r="AM88" t="str">
            <v/>
          </cell>
          <cell r="AO88">
            <v>3</v>
          </cell>
          <cell r="AP88" t="str">
            <v>,12</v>
          </cell>
          <cell r="AQ88" t="str">
            <v/>
          </cell>
          <cell r="AR88" t="str">
            <v/>
          </cell>
          <cell r="AS88" t="str">
            <v/>
          </cell>
          <cell r="AU88" t="str">
            <v>-3,-12</v>
          </cell>
          <cell r="AV88" t="str">
            <v>3,12</v>
          </cell>
          <cell r="AW88" t="str">
            <v>3,12</v>
          </cell>
          <cell r="AX88" t="str">
            <v>0 : 2</v>
          </cell>
        </row>
        <row r="89">
          <cell r="A89">
            <v>88</v>
          </cell>
          <cell r="B89">
            <v>43724</v>
          </cell>
          <cell r="C89" t="str">
            <v>17:00</v>
          </cell>
          <cell r="D89">
            <v>8</v>
          </cell>
          <cell r="E89" t="str">
            <v>12-17</v>
          </cell>
          <cell r="F89">
            <v>12</v>
          </cell>
          <cell r="G89" t="str">
            <v>САРГАС Александра</v>
          </cell>
          <cell r="H89">
            <v>17</v>
          </cell>
          <cell r="I89" t="str">
            <v>КАНДЫБА Оксана</v>
          </cell>
          <cell r="J89">
            <v>11</v>
          </cell>
          <cell r="K89">
            <v>2</v>
          </cell>
          <cell r="L89">
            <v>11</v>
          </cell>
          <cell r="M89">
            <v>4</v>
          </cell>
          <cell r="U89">
            <v>2</v>
          </cell>
          <cell r="V89">
            <v>0</v>
          </cell>
          <cell r="W89">
            <v>1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I89">
            <v>2</v>
          </cell>
          <cell r="AJ89" t="str">
            <v>,4</v>
          </cell>
          <cell r="AK89" t="str">
            <v/>
          </cell>
          <cell r="AL89" t="str">
            <v/>
          </cell>
          <cell r="AM89" t="str">
            <v/>
          </cell>
          <cell r="AO89">
            <v>-2</v>
          </cell>
          <cell r="AP89" t="str">
            <v>,-4</v>
          </cell>
          <cell r="AQ89" t="str">
            <v/>
          </cell>
          <cell r="AR89" t="str">
            <v/>
          </cell>
          <cell r="AS89" t="str">
            <v/>
          </cell>
          <cell r="AU89" t="str">
            <v>2,4</v>
          </cell>
          <cell r="AV89" t="str">
            <v>-2,-4</v>
          </cell>
          <cell r="AW89" t="str">
            <v>2,4</v>
          </cell>
          <cell r="AX89" t="str">
            <v>0 : 2</v>
          </cell>
        </row>
        <row r="90">
          <cell r="A90">
            <v>89</v>
          </cell>
          <cell r="B90">
            <v>43724</v>
          </cell>
          <cell r="C90" t="str">
            <v>17:00</v>
          </cell>
          <cell r="D90">
            <v>9</v>
          </cell>
          <cell r="E90" t="str">
            <v>13-16</v>
          </cell>
          <cell r="F90">
            <v>13</v>
          </cell>
          <cell r="G90" t="str">
            <v>БОЛЬШАКОВА Наталья</v>
          </cell>
          <cell r="H90">
            <v>16</v>
          </cell>
          <cell r="I90" t="str">
            <v>УШЕНКО Татьяна</v>
          </cell>
          <cell r="J90">
            <v>11</v>
          </cell>
          <cell r="K90">
            <v>13</v>
          </cell>
          <cell r="L90">
            <v>6</v>
          </cell>
          <cell r="M90">
            <v>11</v>
          </cell>
          <cell r="U90">
            <v>0</v>
          </cell>
          <cell r="V90">
            <v>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C90">
            <v>1</v>
          </cell>
          <cell r="AD90">
            <v>1</v>
          </cell>
          <cell r="AE90">
            <v>0</v>
          </cell>
          <cell r="AF90">
            <v>0</v>
          </cell>
          <cell r="AG90">
            <v>0</v>
          </cell>
          <cell r="AI90">
            <v>-11</v>
          </cell>
          <cell r="AJ90" t="str">
            <v>,-6</v>
          </cell>
          <cell r="AK90" t="str">
            <v/>
          </cell>
          <cell r="AL90" t="str">
            <v/>
          </cell>
          <cell r="AM90" t="str">
            <v/>
          </cell>
          <cell r="AO90">
            <v>11</v>
          </cell>
          <cell r="AP90" t="str">
            <v>,6</v>
          </cell>
          <cell r="AQ90" t="str">
            <v/>
          </cell>
          <cell r="AR90" t="str">
            <v/>
          </cell>
          <cell r="AS90" t="str">
            <v/>
          </cell>
          <cell r="AU90" t="str">
            <v>-11,-6</v>
          </cell>
          <cell r="AV90" t="str">
            <v>11,6</v>
          </cell>
          <cell r="AW90" t="str">
            <v>11,6</v>
          </cell>
          <cell r="AX90" t="str">
            <v>0 : 2</v>
          </cell>
        </row>
        <row r="91">
          <cell r="A91">
            <v>90</v>
          </cell>
          <cell r="B91">
            <v>43724</v>
          </cell>
          <cell r="C91" t="str">
            <v>17:00</v>
          </cell>
          <cell r="D91">
            <v>10</v>
          </cell>
          <cell r="E91" t="str">
            <v>14-15</v>
          </cell>
          <cell r="F91">
            <v>14</v>
          </cell>
          <cell r="G91" t="str">
            <v>ГУСАМОВА Алсу</v>
          </cell>
          <cell r="H91">
            <v>15</v>
          </cell>
          <cell r="I91" t="str">
            <v>УШАКОВА Марина</v>
          </cell>
          <cell r="J91">
            <v>11</v>
          </cell>
          <cell r="K91">
            <v>2</v>
          </cell>
          <cell r="L91">
            <v>11</v>
          </cell>
          <cell r="M91">
            <v>4</v>
          </cell>
          <cell r="U91">
            <v>2</v>
          </cell>
          <cell r="V91">
            <v>0</v>
          </cell>
          <cell r="W91">
            <v>1</v>
          </cell>
          <cell r="X91">
            <v>1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I91">
            <v>2</v>
          </cell>
          <cell r="AJ91" t="str">
            <v>,4</v>
          </cell>
          <cell r="AK91" t="str">
            <v/>
          </cell>
          <cell r="AL91" t="str">
            <v/>
          </cell>
          <cell r="AM91" t="str">
            <v/>
          </cell>
          <cell r="AO91">
            <v>-2</v>
          </cell>
          <cell r="AP91" t="str">
            <v>,-4</v>
          </cell>
          <cell r="AQ91" t="str">
            <v/>
          </cell>
          <cell r="AR91" t="str">
            <v/>
          </cell>
          <cell r="AS91" t="str">
            <v/>
          </cell>
          <cell r="AU91" t="str">
            <v>2,4</v>
          </cell>
          <cell r="AV91" t="str">
            <v>-2,-4</v>
          </cell>
          <cell r="AW91" t="str">
            <v>2,4</v>
          </cell>
          <cell r="AX91" t="str">
            <v>0 : 2</v>
          </cell>
        </row>
        <row r="92">
          <cell r="A92">
            <v>91</v>
          </cell>
          <cell r="B92">
            <v>43724</v>
          </cell>
          <cell r="C92" t="str">
            <v>17:40</v>
          </cell>
          <cell r="D92">
            <v>1</v>
          </cell>
          <cell r="E92" t="str">
            <v>1-10</v>
          </cell>
          <cell r="F92">
            <v>1</v>
          </cell>
          <cell r="G92" t="str">
            <v>НАГАЕВА Анастасия</v>
          </cell>
          <cell r="H92">
            <v>10</v>
          </cell>
          <cell r="I92" t="str">
            <v>АФОНОНИЧКИНА Яна</v>
          </cell>
          <cell r="J92">
            <v>11</v>
          </cell>
          <cell r="K92">
            <v>2</v>
          </cell>
          <cell r="L92">
            <v>11</v>
          </cell>
          <cell r="M92">
            <v>2</v>
          </cell>
          <cell r="U92">
            <v>2</v>
          </cell>
          <cell r="V92">
            <v>0</v>
          </cell>
          <cell r="W92">
            <v>1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I92">
            <v>2</v>
          </cell>
          <cell r="AJ92" t="str">
            <v>,2</v>
          </cell>
          <cell r="AK92" t="str">
            <v/>
          </cell>
          <cell r="AL92" t="str">
            <v/>
          </cell>
          <cell r="AM92" t="str">
            <v/>
          </cell>
          <cell r="AO92">
            <v>-2</v>
          </cell>
          <cell r="AP92" t="str">
            <v>,-2</v>
          </cell>
          <cell r="AQ92" t="str">
            <v/>
          </cell>
          <cell r="AR92" t="str">
            <v/>
          </cell>
          <cell r="AS92" t="str">
            <v/>
          </cell>
          <cell r="AU92" t="str">
            <v>2,2</v>
          </cell>
          <cell r="AV92" t="str">
            <v>-2,-2</v>
          </cell>
          <cell r="AW92" t="str">
            <v>2,2</v>
          </cell>
          <cell r="AX92" t="str">
            <v>0 : 2</v>
          </cell>
        </row>
        <row r="93">
          <cell r="A93">
            <v>92</v>
          </cell>
          <cell r="B93">
            <v>43724</v>
          </cell>
          <cell r="C93" t="str">
            <v>17:40</v>
          </cell>
          <cell r="D93">
            <v>2</v>
          </cell>
          <cell r="E93" t="str">
            <v>2-9</v>
          </cell>
          <cell r="F93">
            <v>2</v>
          </cell>
          <cell r="G93" t="str">
            <v>ПИМЕНОВА Мария</v>
          </cell>
          <cell r="H93">
            <v>9</v>
          </cell>
          <cell r="I93" t="str">
            <v>ПОЗДНЯК Анастасия</v>
          </cell>
          <cell r="J93">
            <v>11</v>
          </cell>
          <cell r="K93">
            <v>5</v>
          </cell>
          <cell r="L93">
            <v>11</v>
          </cell>
          <cell r="M93">
            <v>3</v>
          </cell>
          <cell r="U93">
            <v>2</v>
          </cell>
          <cell r="V93">
            <v>0</v>
          </cell>
          <cell r="W93">
            <v>1</v>
          </cell>
          <cell r="X93">
            <v>1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I93">
            <v>5</v>
          </cell>
          <cell r="AJ93" t="str">
            <v>,3</v>
          </cell>
          <cell r="AK93" t="str">
            <v/>
          </cell>
          <cell r="AL93" t="str">
            <v/>
          </cell>
          <cell r="AM93" t="str">
            <v/>
          </cell>
          <cell r="AO93">
            <v>-5</v>
          </cell>
          <cell r="AP93" t="str">
            <v>,-3</v>
          </cell>
          <cell r="AQ93" t="str">
            <v/>
          </cell>
          <cell r="AR93" t="str">
            <v/>
          </cell>
          <cell r="AS93" t="str">
            <v/>
          </cell>
          <cell r="AU93" t="str">
            <v>5,3</v>
          </cell>
          <cell r="AV93" t="str">
            <v>-5,-3</v>
          </cell>
          <cell r="AW93" t="str">
            <v>5,3</v>
          </cell>
          <cell r="AX93" t="str">
            <v>0 : 2</v>
          </cell>
        </row>
        <row r="94">
          <cell r="A94">
            <v>93</v>
          </cell>
          <cell r="B94">
            <v>43724</v>
          </cell>
          <cell r="C94" t="str">
            <v>17:40</v>
          </cell>
          <cell r="D94">
            <v>3</v>
          </cell>
          <cell r="E94" t="str">
            <v>3-8</v>
          </cell>
          <cell r="F94">
            <v>3</v>
          </cell>
          <cell r="G94" t="str">
            <v>КОРНИЛОВА Алла</v>
          </cell>
          <cell r="H94">
            <v>8</v>
          </cell>
          <cell r="I94" t="str">
            <v>ЛИСОВА Ольга</v>
          </cell>
          <cell r="J94">
            <v>7</v>
          </cell>
          <cell r="K94">
            <v>11</v>
          </cell>
          <cell r="L94">
            <v>11</v>
          </cell>
          <cell r="M94">
            <v>3</v>
          </cell>
          <cell r="N94">
            <v>11</v>
          </cell>
          <cell r="O94">
            <v>9</v>
          </cell>
          <cell r="U94">
            <v>2</v>
          </cell>
          <cell r="V94">
            <v>1</v>
          </cell>
          <cell r="W94">
            <v>0</v>
          </cell>
          <cell r="X94">
            <v>1</v>
          </cell>
          <cell r="Y94">
            <v>1</v>
          </cell>
          <cell r="Z94">
            <v>0</v>
          </cell>
          <cell r="AA94">
            <v>0</v>
          </cell>
          <cell r="AC94">
            <v>1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I94">
            <v>-7</v>
          </cell>
          <cell r="AJ94" t="str">
            <v>,3</v>
          </cell>
          <cell r="AK94" t="str">
            <v>,9</v>
          </cell>
          <cell r="AL94" t="str">
            <v/>
          </cell>
          <cell r="AM94" t="str">
            <v/>
          </cell>
          <cell r="AO94">
            <v>7</v>
          </cell>
          <cell r="AP94" t="str">
            <v>,-3</v>
          </cell>
          <cell r="AQ94" t="str">
            <v>,-9</v>
          </cell>
          <cell r="AR94" t="str">
            <v/>
          </cell>
          <cell r="AS94" t="str">
            <v/>
          </cell>
          <cell r="AU94" t="str">
            <v>-7,3,9</v>
          </cell>
          <cell r="AV94" t="str">
            <v>7,-3,-9</v>
          </cell>
          <cell r="AW94" t="str">
            <v>-7,3,9</v>
          </cell>
          <cell r="AX94" t="str">
            <v>1 : 2</v>
          </cell>
        </row>
        <row r="95">
          <cell r="A95">
            <v>94</v>
          </cell>
          <cell r="B95">
            <v>43724</v>
          </cell>
          <cell r="C95" t="str">
            <v>17:40</v>
          </cell>
          <cell r="D95">
            <v>4</v>
          </cell>
          <cell r="E95" t="str">
            <v>4-7</v>
          </cell>
          <cell r="F95">
            <v>4</v>
          </cell>
          <cell r="G95" t="str">
            <v>ДОЛЖИКОВА Виктория</v>
          </cell>
          <cell r="H95">
            <v>7</v>
          </cell>
          <cell r="I95" t="str">
            <v>МЕЛЬНИКОВА Виктория</v>
          </cell>
          <cell r="J95">
            <v>6</v>
          </cell>
          <cell r="K95">
            <v>11</v>
          </cell>
          <cell r="L95">
            <v>4</v>
          </cell>
          <cell r="M95">
            <v>11</v>
          </cell>
          <cell r="U95">
            <v>0</v>
          </cell>
          <cell r="V95">
            <v>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C95">
            <v>1</v>
          </cell>
          <cell r="AD95">
            <v>1</v>
          </cell>
          <cell r="AE95">
            <v>0</v>
          </cell>
          <cell r="AF95">
            <v>0</v>
          </cell>
          <cell r="AG95">
            <v>0</v>
          </cell>
          <cell r="AI95">
            <v>-6</v>
          </cell>
          <cell r="AJ95" t="str">
            <v>,-4</v>
          </cell>
          <cell r="AK95" t="str">
            <v/>
          </cell>
          <cell r="AL95" t="str">
            <v/>
          </cell>
          <cell r="AM95" t="str">
            <v/>
          </cell>
          <cell r="AO95">
            <v>6</v>
          </cell>
          <cell r="AP95" t="str">
            <v>,4</v>
          </cell>
          <cell r="AQ95" t="str">
            <v/>
          </cell>
          <cell r="AR95" t="str">
            <v/>
          </cell>
          <cell r="AS95" t="str">
            <v/>
          </cell>
          <cell r="AU95" t="str">
            <v>-6,-4</v>
          </cell>
          <cell r="AV95" t="str">
            <v>6,4</v>
          </cell>
          <cell r="AW95" t="str">
            <v>6,4</v>
          </cell>
          <cell r="AX95" t="str">
            <v>0 : 2</v>
          </cell>
        </row>
        <row r="96">
          <cell r="A96">
            <v>95</v>
          </cell>
          <cell r="B96">
            <v>43724</v>
          </cell>
          <cell r="C96" t="str">
            <v>17:40</v>
          </cell>
          <cell r="D96">
            <v>5</v>
          </cell>
          <cell r="E96" t="str">
            <v>5-6</v>
          </cell>
          <cell r="F96">
            <v>5</v>
          </cell>
          <cell r="G96" t="str">
            <v>ФАДЕЕВА Елена</v>
          </cell>
          <cell r="H96">
            <v>6</v>
          </cell>
          <cell r="I96" t="str">
            <v>ОВЧИННИКОВА Татьяна</v>
          </cell>
          <cell r="J96">
            <v>11</v>
          </cell>
          <cell r="K96">
            <v>4</v>
          </cell>
          <cell r="L96">
            <v>10</v>
          </cell>
          <cell r="M96">
            <v>12</v>
          </cell>
          <cell r="N96">
            <v>11</v>
          </cell>
          <cell r="O96">
            <v>2</v>
          </cell>
          <cell r="U96">
            <v>2</v>
          </cell>
          <cell r="V96">
            <v>1</v>
          </cell>
          <cell r="W96">
            <v>1</v>
          </cell>
          <cell r="X96">
            <v>0</v>
          </cell>
          <cell r="Y96">
            <v>1</v>
          </cell>
          <cell r="Z96">
            <v>0</v>
          </cell>
          <cell r="AA96">
            <v>0</v>
          </cell>
          <cell r="AC96">
            <v>0</v>
          </cell>
          <cell r="AD96">
            <v>1</v>
          </cell>
          <cell r="AE96">
            <v>0</v>
          </cell>
          <cell r="AF96">
            <v>0</v>
          </cell>
          <cell r="AG96">
            <v>0</v>
          </cell>
          <cell r="AI96">
            <v>4</v>
          </cell>
          <cell r="AJ96" t="str">
            <v>,-10</v>
          </cell>
          <cell r="AK96" t="str">
            <v>,2</v>
          </cell>
          <cell r="AL96" t="str">
            <v/>
          </cell>
          <cell r="AM96" t="str">
            <v/>
          </cell>
          <cell r="AO96">
            <v>-4</v>
          </cell>
          <cell r="AP96" t="str">
            <v>,10</v>
          </cell>
          <cell r="AQ96" t="str">
            <v>,-2</v>
          </cell>
          <cell r="AR96" t="str">
            <v/>
          </cell>
          <cell r="AS96" t="str">
            <v/>
          </cell>
          <cell r="AU96" t="str">
            <v>4,-10,2</v>
          </cell>
          <cell r="AV96" t="str">
            <v>-4,10,-2</v>
          </cell>
          <cell r="AW96" t="str">
            <v>4,-10,2</v>
          </cell>
          <cell r="AX96" t="str">
            <v>1 : 2</v>
          </cell>
        </row>
        <row r="97">
          <cell r="A97">
            <v>96</v>
          </cell>
          <cell r="B97">
            <v>43724</v>
          </cell>
          <cell r="C97" t="str">
            <v>17:40</v>
          </cell>
          <cell r="D97">
            <v>6</v>
          </cell>
          <cell r="E97" t="str">
            <v>19-11</v>
          </cell>
          <cell r="F97">
            <v>19</v>
          </cell>
          <cell r="G97" t="str">
            <v>ГРЕБЕНКИНА Софья</v>
          </cell>
          <cell r="H97">
            <v>11</v>
          </cell>
          <cell r="I97" t="str">
            <v>КРЕХОВЕЦКАЯ Марина</v>
          </cell>
          <cell r="J97">
            <v>11</v>
          </cell>
          <cell r="K97">
            <v>5</v>
          </cell>
          <cell r="L97">
            <v>11</v>
          </cell>
          <cell r="M97">
            <v>6</v>
          </cell>
          <cell r="U97">
            <v>2</v>
          </cell>
          <cell r="V97">
            <v>0</v>
          </cell>
          <cell r="W97">
            <v>1</v>
          </cell>
          <cell r="X97">
            <v>1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I97">
            <v>5</v>
          </cell>
          <cell r="AJ97" t="str">
            <v>,6</v>
          </cell>
          <cell r="AK97" t="str">
            <v/>
          </cell>
          <cell r="AL97" t="str">
            <v/>
          </cell>
          <cell r="AM97" t="str">
            <v/>
          </cell>
          <cell r="AO97">
            <v>-5</v>
          </cell>
          <cell r="AP97" t="str">
            <v>,-6</v>
          </cell>
          <cell r="AQ97" t="str">
            <v/>
          </cell>
          <cell r="AR97" t="str">
            <v/>
          </cell>
          <cell r="AS97" t="str">
            <v/>
          </cell>
          <cell r="AU97" t="str">
            <v>5,6</v>
          </cell>
          <cell r="AV97" t="str">
            <v>-5,-6</v>
          </cell>
          <cell r="AW97" t="str">
            <v>5,6</v>
          </cell>
          <cell r="AX97" t="str">
            <v>0 : 2</v>
          </cell>
        </row>
        <row r="98">
          <cell r="A98">
            <v>97</v>
          </cell>
          <cell r="B98">
            <v>43724</v>
          </cell>
          <cell r="C98" t="str">
            <v>17:40</v>
          </cell>
          <cell r="D98">
            <v>7</v>
          </cell>
          <cell r="E98" t="str">
            <v>18-12</v>
          </cell>
          <cell r="F98">
            <v>18</v>
          </cell>
          <cell r="G98" t="str">
            <v>ВИХРЕВА Виктория</v>
          </cell>
          <cell r="H98">
            <v>12</v>
          </cell>
          <cell r="I98" t="str">
            <v>САРГАС Александра</v>
          </cell>
          <cell r="J98">
            <v>3</v>
          </cell>
          <cell r="K98">
            <v>11</v>
          </cell>
          <cell r="L98">
            <v>6</v>
          </cell>
          <cell r="M98">
            <v>11</v>
          </cell>
          <cell r="U98">
            <v>0</v>
          </cell>
          <cell r="V98">
            <v>2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C98">
            <v>1</v>
          </cell>
          <cell r="AD98">
            <v>1</v>
          </cell>
          <cell r="AE98">
            <v>0</v>
          </cell>
          <cell r="AF98">
            <v>0</v>
          </cell>
          <cell r="AG98">
            <v>0</v>
          </cell>
          <cell r="AI98">
            <v>-3</v>
          </cell>
          <cell r="AJ98" t="str">
            <v>,-6</v>
          </cell>
          <cell r="AK98" t="str">
            <v/>
          </cell>
          <cell r="AL98" t="str">
            <v/>
          </cell>
          <cell r="AM98" t="str">
            <v/>
          </cell>
          <cell r="AO98">
            <v>3</v>
          </cell>
          <cell r="AP98" t="str">
            <v>,6</v>
          </cell>
          <cell r="AQ98" t="str">
            <v/>
          </cell>
          <cell r="AR98" t="str">
            <v/>
          </cell>
          <cell r="AS98" t="str">
            <v/>
          </cell>
          <cell r="AU98" t="str">
            <v>-3,-6</v>
          </cell>
          <cell r="AV98" t="str">
            <v>3,6</v>
          </cell>
          <cell r="AW98" t="str">
            <v>3,6</v>
          </cell>
          <cell r="AX98" t="str">
            <v>0 : 2</v>
          </cell>
        </row>
        <row r="99">
          <cell r="A99">
            <v>98</v>
          </cell>
          <cell r="B99">
            <v>43724</v>
          </cell>
          <cell r="C99" t="str">
            <v>17:40</v>
          </cell>
          <cell r="D99">
            <v>8</v>
          </cell>
          <cell r="E99" t="str">
            <v>17-13</v>
          </cell>
          <cell r="F99">
            <v>17</v>
          </cell>
          <cell r="G99" t="str">
            <v>КАНДЫБА Оксана</v>
          </cell>
          <cell r="H99">
            <v>13</v>
          </cell>
          <cell r="I99" t="str">
            <v>БОЛЬШАКОВА Наталья</v>
          </cell>
          <cell r="J99">
            <v>0</v>
          </cell>
          <cell r="K99">
            <v>11</v>
          </cell>
          <cell r="L99">
            <v>1</v>
          </cell>
          <cell r="M99">
            <v>11</v>
          </cell>
          <cell r="U99">
            <v>0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1</v>
          </cell>
          <cell r="AD99">
            <v>1</v>
          </cell>
          <cell r="AE99">
            <v>0</v>
          </cell>
          <cell r="AF99">
            <v>0</v>
          </cell>
          <cell r="AG99">
            <v>0</v>
          </cell>
          <cell r="AI99">
            <v>0</v>
          </cell>
          <cell r="AJ99" t="str">
            <v>,-1</v>
          </cell>
          <cell r="AK99" t="str">
            <v/>
          </cell>
          <cell r="AL99" t="str">
            <v/>
          </cell>
          <cell r="AM99" t="str">
            <v/>
          </cell>
          <cell r="AO99">
            <v>0</v>
          </cell>
          <cell r="AP99" t="str">
            <v>,1</v>
          </cell>
          <cell r="AQ99" t="str">
            <v/>
          </cell>
          <cell r="AR99" t="str">
            <v/>
          </cell>
          <cell r="AS99" t="str">
            <v/>
          </cell>
          <cell r="AU99" t="str">
            <v>0,-1</v>
          </cell>
          <cell r="AV99" t="str">
            <v>0,1</v>
          </cell>
          <cell r="AW99" t="str">
            <v>0,1</v>
          </cell>
          <cell r="AX99" t="str">
            <v>0 : 2</v>
          </cell>
        </row>
        <row r="100">
          <cell r="A100">
            <v>99</v>
          </cell>
          <cell r="B100">
            <v>43724</v>
          </cell>
          <cell r="C100" t="str">
            <v>17:40</v>
          </cell>
          <cell r="D100">
            <v>9</v>
          </cell>
          <cell r="E100" t="str">
            <v>16-14</v>
          </cell>
          <cell r="F100">
            <v>16</v>
          </cell>
          <cell r="G100" t="str">
            <v>УШЕНКО Татьяна</v>
          </cell>
          <cell r="H100">
            <v>14</v>
          </cell>
          <cell r="I100" t="str">
            <v>ГУСАМОВА Алсу</v>
          </cell>
          <cell r="J100">
            <v>11</v>
          </cell>
          <cell r="K100">
            <v>5</v>
          </cell>
          <cell r="L100">
            <v>11</v>
          </cell>
          <cell r="M100">
            <v>3</v>
          </cell>
          <cell r="U100">
            <v>2</v>
          </cell>
          <cell r="V100">
            <v>0</v>
          </cell>
          <cell r="W100">
            <v>1</v>
          </cell>
          <cell r="X100">
            <v>1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I100">
            <v>5</v>
          </cell>
          <cell r="AJ100" t="str">
            <v>,3</v>
          </cell>
          <cell r="AK100" t="str">
            <v/>
          </cell>
          <cell r="AL100" t="str">
            <v/>
          </cell>
          <cell r="AM100" t="str">
            <v/>
          </cell>
          <cell r="AO100">
            <v>-5</v>
          </cell>
          <cell r="AP100" t="str">
            <v>,-3</v>
          </cell>
          <cell r="AQ100" t="str">
            <v/>
          </cell>
          <cell r="AR100" t="str">
            <v/>
          </cell>
          <cell r="AS100" t="str">
            <v/>
          </cell>
          <cell r="AU100" t="str">
            <v>5,3</v>
          </cell>
          <cell r="AV100" t="str">
            <v>-5,-3</v>
          </cell>
          <cell r="AW100" t="str">
            <v>5,3</v>
          </cell>
          <cell r="AX100" t="str">
            <v>0 : 2</v>
          </cell>
        </row>
        <row r="101">
          <cell r="A101">
            <v>100</v>
          </cell>
          <cell r="B101">
            <v>43724</v>
          </cell>
          <cell r="C101" t="str">
            <v>17:40</v>
          </cell>
          <cell r="D101">
            <v>10</v>
          </cell>
          <cell r="E101" t="str">
            <v>20-15</v>
          </cell>
          <cell r="F101">
            <v>20</v>
          </cell>
          <cell r="G101" t="str">
            <v>СВИНАРЕНКО Ольга</v>
          </cell>
          <cell r="H101">
            <v>15</v>
          </cell>
          <cell r="I101" t="str">
            <v>УШАКОВА Марина</v>
          </cell>
          <cell r="J101">
            <v>11</v>
          </cell>
          <cell r="K101">
            <v>2</v>
          </cell>
          <cell r="L101">
            <v>11</v>
          </cell>
          <cell r="M101">
            <v>5</v>
          </cell>
          <cell r="U101">
            <v>2</v>
          </cell>
          <cell r="V101">
            <v>0</v>
          </cell>
          <cell r="W101">
            <v>1</v>
          </cell>
          <cell r="X101">
            <v>1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I101">
            <v>2</v>
          </cell>
          <cell r="AJ101" t="str">
            <v>,5</v>
          </cell>
          <cell r="AK101" t="str">
            <v/>
          </cell>
          <cell r="AL101" t="str">
            <v/>
          </cell>
          <cell r="AM101" t="str">
            <v/>
          </cell>
          <cell r="AO101">
            <v>-2</v>
          </cell>
          <cell r="AP101" t="str">
            <v>,-5</v>
          </cell>
          <cell r="AQ101" t="str">
            <v/>
          </cell>
          <cell r="AR101" t="str">
            <v/>
          </cell>
          <cell r="AS101" t="str">
            <v/>
          </cell>
          <cell r="AU101" t="str">
            <v>2,5</v>
          </cell>
          <cell r="AV101" t="str">
            <v>-2,-5</v>
          </cell>
          <cell r="AW101" t="str">
            <v>2,5</v>
          </cell>
          <cell r="AX101" t="str">
            <v>0 : 2</v>
          </cell>
        </row>
        <row r="102">
          <cell r="A102">
            <v>101</v>
          </cell>
          <cell r="B102">
            <v>43725</v>
          </cell>
          <cell r="C102" t="str">
            <v>9:10</v>
          </cell>
          <cell r="D102">
            <v>1</v>
          </cell>
          <cell r="E102" t="str">
            <v>11-1</v>
          </cell>
          <cell r="F102">
            <v>11</v>
          </cell>
          <cell r="G102" t="str">
            <v>КРЕХОВЕЦКАЯ Марина</v>
          </cell>
          <cell r="H102">
            <v>1</v>
          </cell>
          <cell r="I102" t="str">
            <v>НАГАЕВА Анастасия</v>
          </cell>
          <cell r="J102">
            <v>5</v>
          </cell>
          <cell r="K102">
            <v>11</v>
          </cell>
          <cell r="L102">
            <v>2</v>
          </cell>
          <cell r="M102">
            <v>11</v>
          </cell>
          <cell r="U102">
            <v>0</v>
          </cell>
          <cell r="V102">
            <v>2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C102">
            <v>1</v>
          </cell>
          <cell r="AD102">
            <v>1</v>
          </cell>
          <cell r="AE102">
            <v>0</v>
          </cell>
          <cell r="AF102">
            <v>0</v>
          </cell>
          <cell r="AG102">
            <v>0</v>
          </cell>
          <cell r="AI102">
            <v>-5</v>
          </cell>
          <cell r="AJ102" t="str">
            <v>,-2</v>
          </cell>
          <cell r="AK102" t="str">
            <v/>
          </cell>
          <cell r="AL102" t="str">
            <v/>
          </cell>
          <cell r="AM102" t="str">
            <v/>
          </cell>
          <cell r="AO102">
            <v>5</v>
          </cell>
          <cell r="AP102" t="str">
            <v>,2</v>
          </cell>
          <cell r="AQ102" t="str">
            <v/>
          </cell>
          <cell r="AR102" t="str">
            <v/>
          </cell>
          <cell r="AS102" t="str">
            <v/>
          </cell>
          <cell r="AU102" t="str">
            <v>-5,-2</v>
          </cell>
          <cell r="AV102" t="str">
            <v>5,2</v>
          </cell>
          <cell r="AW102" t="str">
            <v>5,2</v>
          </cell>
          <cell r="AX102" t="str">
            <v>0 : 2</v>
          </cell>
        </row>
        <row r="103">
          <cell r="A103">
            <v>102</v>
          </cell>
          <cell r="B103">
            <v>43725</v>
          </cell>
          <cell r="C103" t="str">
            <v>9:10</v>
          </cell>
          <cell r="D103">
            <v>2</v>
          </cell>
          <cell r="E103" t="str">
            <v>10-2</v>
          </cell>
          <cell r="F103">
            <v>10</v>
          </cell>
          <cell r="G103" t="str">
            <v>АФОНОНИЧКИНА Яна</v>
          </cell>
          <cell r="H103">
            <v>2</v>
          </cell>
          <cell r="I103" t="str">
            <v>ПИМЕНОВА Мария</v>
          </cell>
          <cell r="J103">
            <v>11</v>
          </cell>
          <cell r="K103">
            <v>9</v>
          </cell>
          <cell r="L103">
            <v>5</v>
          </cell>
          <cell r="M103">
            <v>11</v>
          </cell>
          <cell r="N103">
            <v>9</v>
          </cell>
          <cell r="O103">
            <v>11</v>
          </cell>
          <cell r="U103">
            <v>1</v>
          </cell>
          <cell r="V103">
            <v>2</v>
          </cell>
          <cell r="W103">
            <v>1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D103">
            <v>1</v>
          </cell>
          <cell r="AE103">
            <v>1</v>
          </cell>
          <cell r="AF103">
            <v>0</v>
          </cell>
          <cell r="AG103">
            <v>0</v>
          </cell>
          <cell r="AI103">
            <v>9</v>
          </cell>
          <cell r="AJ103" t="str">
            <v>,-5</v>
          </cell>
          <cell r="AK103" t="str">
            <v>,-9</v>
          </cell>
          <cell r="AL103" t="str">
            <v/>
          </cell>
          <cell r="AM103" t="str">
            <v/>
          </cell>
          <cell r="AO103">
            <v>-9</v>
          </cell>
          <cell r="AP103" t="str">
            <v>,5</v>
          </cell>
          <cell r="AQ103" t="str">
            <v>,9</v>
          </cell>
          <cell r="AR103" t="str">
            <v/>
          </cell>
          <cell r="AS103" t="str">
            <v/>
          </cell>
          <cell r="AU103" t="str">
            <v>9,-5,-9</v>
          </cell>
          <cell r="AV103" t="str">
            <v>-9,5,9</v>
          </cell>
          <cell r="AW103" t="str">
            <v>-9,5,9</v>
          </cell>
          <cell r="AX103" t="str">
            <v>1 : 2</v>
          </cell>
        </row>
        <row r="104">
          <cell r="A104">
            <v>103</v>
          </cell>
          <cell r="B104">
            <v>43725</v>
          </cell>
          <cell r="C104" t="str">
            <v>9:10</v>
          </cell>
          <cell r="D104">
            <v>3</v>
          </cell>
          <cell r="E104" t="str">
            <v>9-3</v>
          </cell>
          <cell r="F104">
            <v>9</v>
          </cell>
          <cell r="G104" t="str">
            <v>ПОЗДНЯК Анастасия</v>
          </cell>
          <cell r="H104">
            <v>3</v>
          </cell>
          <cell r="I104" t="str">
            <v>КОРНИЛОВА Алла</v>
          </cell>
          <cell r="J104">
            <v>1</v>
          </cell>
          <cell r="K104">
            <v>11</v>
          </cell>
          <cell r="L104">
            <v>1</v>
          </cell>
          <cell r="M104">
            <v>11</v>
          </cell>
          <cell r="U104">
            <v>0</v>
          </cell>
          <cell r="V104">
            <v>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C104">
            <v>1</v>
          </cell>
          <cell r="AD104">
            <v>1</v>
          </cell>
          <cell r="AE104">
            <v>0</v>
          </cell>
          <cell r="AF104">
            <v>0</v>
          </cell>
          <cell r="AG104">
            <v>0</v>
          </cell>
          <cell r="AI104">
            <v>-1</v>
          </cell>
          <cell r="AJ104" t="str">
            <v>,-1</v>
          </cell>
          <cell r="AK104" t="str">
            <v/>
          </cell>
          <cell r="AL104" t="str">
            <v/>
          </cell>
          <cell r="AM104" t="str">
            <v/>
          </cell>
          <cell r="AO104">
            <v>1</v>
          </cell>
          <cell r="AP104" t="str">
            <v>,1</v>
          </cell>
          <cell r="AQ104" t="str">
            <v/>
          </cell>
          <cell r="AR104" t="str">
            <v/>
          </cell>
          <cell r="AS104" t="str">
            <v/>
          </cell>
          <cell r="AU104" t="str">
            <v>-1,-1</v>
          </cell>
          <cell r="AV104" t="str">
            <v>1,1</v>
          </cell>
          <cell r="AW104" t="str">
            <v>1,1</v>
          </cell>
          <cell r="AX104" t="str">
            <v>0 : 2</v>
          </cell>
        </row>
        <row r="105">
          <cell r="A105">
            <v>104</v>
          </cell>
          <cell r="B105">
            <v>43725</v>
          </cell>
          <cell r="C105" t="str">
            <v>9:10</v>
          </cell>
          <cell r="D105">
            <v>4</v>
          </cell>
          <cell r="E105" t="str">
            <v>8-4</v>
          </cell>
          <cell r="F105">
            <v>8</v>
          </cell>
          <cell r="G105" t="str">
            <v>ЛИСОВА Ольга</v>
          </cell>
          <cell r="H105">
            <v>4</v>
          </cell>
          <cell r="I105" t="str">
            <v>ДОЛЖИКОВА Виктория</v>
          </cell>
          <cell r="J105">
            <v>11</v>
          </cell>
          <cell r="K105">
            <v>3</v>
          </cell>
          <cell r="L105">
            <v>11</v>
          </cell>
          <cell r="M105">
            <v>3</v>
          </cell>
          <cell r="U105">
            <v>2</v>
          </cell>
          <cell r="V105">
            <v>0</v>
          </cell>
          <cell r="W105">
            <v>1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I105">
            <v>3</v>
          </cell>
          <cell r="AJ105" t="str">
            <v>,3</v>
          </cell>
          <cell r="AK105" t="str">
            <v/>
          </cell>
          <cell r="AL105" t="str">
            <v/>
          </cell>
          <cell r="AM105" t="str">
            <v/>
          </cell>
          <cell r="AO105">
            <v>-3</v>
          </cell>
          <cell r="AP105" t="str">
            <v>,-3</v>
          </cell>
          <cell r="AQ105" t="str">
            <v/>
          </cell>
          <cell r="AR105" t="str">
            <v/>
          </cell>
          <cell r="AS105" t="str">
            <v/>
          </cell>
          <cell r="AU105" t="str">
            <v>3,3</v>
          </cell>
          <cell r="AV105" t="str">
            <v>-3,-3</v>
          </cell>
          <cell r="AW105" t="str">
            <v>3,3</v>
          </cell>
          <cell r="AX105" t="str">
            <v>0 : 2</v>
          </cell>
        </row>
        <row r="106">
          <cell r="A106">
            <v>105</v>
          </cell>
          <cell r="B106">
            <v>43725</v>
          </cell>
          <cell r="C106" t="str">
            <v>9:10</v>
          </cell>
          <cell r="D106">
            <v>5</v>
          </cell>
          <cell r="E106" t="str">
            <v>7-5</v>
          </cell>
          <cell r="F106">
            <v>7</v>
          </cell>
          <cell r="G106" t="str">
            <v>МЕЛЬНИКОВА Виктория</v>
          </cell>
          <cell r="H106">
            <v>5</v>
          </cell>
          <cell r="I106" t="str">
            <v>ФАДЕЕВА Елена</v>
          </cell>
          <cell r="J106">
            <v>11</v>
          </cell>
          <cell r="K106">
            <v>4</v>
          </cell>
          <cell r="L106">
            <v>11</v>
          </cell>
          <cell r="M106">
            <v>1</v>
          </cell>
          <cell r="U106">
            <v>2</v>
          </cell>
          <cell r="V106">
            <v>0</v>
          </cell>
          <cell r="W106">
            <v>1</v>
          </cell>
          <cell r="X106">
            <v>1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I106">
            <v>4</v>
          </cell>
          <cell r="AJ106" t="str">
            <v>,1</v>
          </cell>
          <cell r="AK106" t="str">
            <v/>
          </cell>
          <cell r="AL106" t="str">
            <v/>
          </cell>
          <cell r="AM106" t="str">
            <v/>
          </cell>
          <cell r="AO106">
            <v>-4</v>
          </cell>
          <cell r="AP106" t="str">
            <v>,-1</v>
          </cell>
          <cell r="AQ106" t="str">
            <v/>
          </cell>
          <cell r="AR106" t="str">
            <v/>
          </cell>
          <cell r="AS106" t="str">
            <v/>
          </cell>
          <cell r="AU106" t="str">
            <v>4,1</v>
          </cell>
          <cell r="AV106" t="str">
            <v>-4,-1</v>
          </cell>
          <cell r="AW106" t="str">
            <v>4,1</v>
          </cell>
          <cell r="AX106" t="str">
            <v>0 : 2</v>
          </cell>
        </row>
        <row r="107">
          <cell r="A107">
            <v>106</v>
          </cell>
          <cell r="B107">
            <v>43725</v>
          </cell>
          <cell r="C107" t="str">
            <v>9:10</v>
          </cell>
          <cell r="D107">
            <v>6</v>
          </cell>
          <cell r="E107" t="str">
            <v>6-20</v>
          </cell>
          <cell r="F107">
            <v>6</v>
          </cell>
          <cell r="G107" t="str">
            <v>ОВЧИННИКОВА Татьяна</v>
          </cell>
          <cell r="H107">
            <v>20</v>
          </cell>
          <cell r="I107" t="str">
            <v>СВИНАРЕНКО Ольга</v>
          </cell>
          <cell r="J107">
            <v>4</v>
          </cell>
          <cell r="K107">
            <v>11</v>
          </cell>
          <cell r="L107">
            <v>3</v>
          </cell>
          <cell r="M107">
            <v>11</v>
          </cell>
          <cell r="U107">
            <v>0</v>
          </cell>
          <cell r="V107">
            <v>2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C107">
            <v>1</v>
          </cell>
          <cell r="AD107">
            <v>1</v>
          </cell>
          <cell r="AE107">
            <v>0</v>
          </cell>
          <cell r="AF107">
            <v>0</v>
          </cell>
          <cell r="AG107">
            <v>0</v>
          </cell>
          <cell r="AI107">
            <v>-4</v>
          </cell>
          <cell r="AJ107" t="str">
            <v>,-3</v>
          </cell>
          <cell r="AK107" t="str">
            <v/>
          </cell>
          <cell r="AL107" t="str">
            <v/>
          </cell>
          <cell r="AM107" t="str">
            <v/>
          </cell>
          <cell r="AO107">
            <v>4</v>
          </cell>
          <cell r="AP107" t="str">
            <v>,3</v>
          </cell>
          <cell r="AQ107" t="str">
            <v/>
          </cell>
          <cell r="AR107" t="str">
            <v/>
          </cell>
          <cell r="AS107" t="str">
            <v/>
          </cell>
          <cell r="AU107" t="str">
            <v>-4,-3</v>
          </cell>
          <cell r="AV107" t="str">
            <v>4,3</v>
          </cell>
          <cell r="AW107" t="str">
            <v>4,3</v>
          </cell>
          <cell r="AX107" t="str">
            <v>0 : 2</v>
          </cell>
        </row>
        <row r="108">
          <cell r="A108">
            <v>107</v>
          </cell>
          <cell r="B108">
            <v>43725</v>
          </cell>
          <cell r="C108" t="str">
            <v>9:10</v>
          </cell>
          <cell r="D108">
            <v>7</v>
          </cell>
          <cell r="E108" t="str">
            <v>12-19</v>
          </cell>
          <cell r="F108">
            <v>12</v>
          </cell>
          <cell r="G108" t="str">
            <v>САРГАС Александра</v>
          </cell>
          <cell r="H108">
            <v>19</v>
          </cell>
          <cell r="I108" t="str">
            <v>ГРЕБЕНКИНА Софья</v>
          </cell>
          <cell r="J108">
            <v>11</v>
          </cell>
          <cell r="K108">
            <v>9</v>
          </cell>
          <cell r="L108">
            <v>11</v>
          </cell>
          <cell r="M108">
            <v>4</v>
          </cell>
          <cell r="U108">
            <v>2</v>
          </cell>
          <cell r="V108">
            <v>0</v>
          </cell>
          <cell r="W108">
            <v>1</v>
          </cell>
          <cell r="X108">
            <v>1</v>
          </cell>
          <cell r="Y108">
            <v>0</v>
          </cell>
          <cell r="Z108">
            <v>0</v>
          </cell>
          <cell r="AA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I108">
            <v>9</v>
          </cell>
          <cell r="AJ108" t="str">
            <v>,4</v>
          </cell>
          <cell r="AK108" t="str">
            <v/>
          </cell>
          <cell r="AL108" t="str">
            <v/>
          </cell>
          <cell r="AM108" t="str">
            <v/>
          </cell>
          <cell r="AO108">
            <v>-9</v>
          </cell>
          <cell r="AP108" t="str">
            <v>,-4</v>
          </cell>
          <cell r="AQ108" t="str">
            <v/>
          </cell>
          <cell r="AR108" t="str">
            <v/>
          </cell>
          <cell r="AS108" t="str">
            <v/>
          </cell>
          <cell r="AU108" t="str">
            <v>9,4</v>
          </cell>
          <cell r="AV108" t="str">
            <v>-9,-4</v>
          </cell>
          <cell r="AW108" t="str">
            <v>9,4</v>
          </cell>
          <cell r="AX108" t="str">
            <v>0 : 2</v>
          </cell>
        </row>
        <row r="109">
          <cell r="A109">
            <v>108</v>
          </cell>
          <cell r="B109">
            <v>43725</v>
          </cell>
          <cell r="C109" t="str">
            <v>9:10</v>
          </cell>
          <cell r="D109">
            <v>8</v>
          </cell>
          <cell r="E109" t="str">
            <v>13-18</v>
          </cell>
          <cell r="F109">
            <v>13</v>
          </cell>
          <cell r="G109" t="str">
            <v>БОЛЬШАКОВА Наталья</v>
          </cell>
          <cell r="H109">
            <v>18</v>
          </cell>
          <cell r="I109" t="str">
            <v>ВИХРЕВА Виктория</v>
          </cell>
          <cell r="J109">
            <v>11</v>
          </cell>
          <cell r="K109">
            <v>3</v>
          </cell>
          <cell r="L109">
            <v>11</v>
          </cell>
          <cell r="M109">
            <v>4</v>
          </cell>
          <cell r="U109">
            <v>2</v>
          </cell>
          <cell r="V109">
            <v>0</v>
          </cell>
          <cell r="W109">
            <v>1</v>
          </cell>
          <cell r="X109">
            <v>1</v>
          </cell>
          <cell r="Y109">
            <v>0</v>
          </cell>
          <cell r="Z109">
            <v>0</v>
          </cell>
          <cell r="AA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I109">
            <v>3</v>
          </cell>
          <cell r="AJ109" t="str">
            <v>,4</v>
          </cell>
          <cell r="AK109" t="str">
            <v/>
          </cell>
          <cell r="AL109" t="str">
            <v/>
          </cell>
          <cell r="AM109" t="str">
            <v/>
          </cell>
          <cell r="AO109">
            <v>-3</v>
          </cell>
          <cell r="AP109" t="str">
            <v>,-4</v>
          </cell>
          <cell r="AQ109" t="str">
            <v/>
          </cell>
          <cell r="AR109" t="str">
            <v/>
          </cell>
          <cell r="AS109" t="str">
            <v/>
          </cell>
          <cell r="AU109" t="str">
            <v>3,4</v>
          </cell>
          <cell r="AV109" t="str">
            <v>-3,-4</v>
          </cell>
          <cell r="AW109" t="str">
            <v>3,4</v>
          </cell>
          <cell r="AX109" t="str">
            <v>0 : 2</v>
          </cell>
        </row>
        <row r="110">
          <cell r="A110">
            <v>109</v>
          </cell>
          <cell r="B110">
            <v>43725</v>
          </cell>
          <cell r="C110" t="str">
            <v>9:10</v>
          </cell>
          <cell r="D110">
            <v>9</v>
          </cell>
          <cell r="E110" t="str">
            <v>14-17</v>
          </cell>
          <cell r="F110">
            <v>14</v>
          </cell>
          <cell r="G110" t="str">
            <v>ГУСАМОВА Алсу</v>
          </cell>
          <cell r="H110">
            <v>17</v>
          </cell>
          <cell r="I110" t="str">
            <v>КАНДЫБА Оксана</v>
          </cell>
          <cell r="J110">
            <v>11</v>
          </cell>
          <cell r="K110">
            <v>1</v>
          </cell>
          <cell r="L110">
            <v>11</v>
          </cell>
          <cell r="M110">
            <v>4</v>
          </cell>
          <cell r="U110">
            <v>2</v>
          </cell>
          <cell r="V110">
            <v>0</v>
          </cell>
          <cell r="W110">
            <v>1</v>
          </cell>
          <cell r="X110">
            <v>1</v>
          </cell>
          <cell r="Y110">
            <v>0</v>
          </cell>
          <cell r="Z110">
            <v>0</v>
          </cell>
          <cell r="AA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I110">
            <v>1</v>
          </cell>
          <cell r="AJ110" t="str">
            <v>,4</v>
          </cell>
          <cell r="AK110" t="str">
            <v/>
          </cell>
          <cell r="AL110" t="str">
            <v/>
          </cell>
          <cell r="AM110" t="str">
            <v/>
          </cell>
          <cell r="AO110">
            <v>-1</v>
          </cell>
          <cell r="AP110" t="str">
            <v>,-4</v>
          </cell>
          <cell r="AQ110" t="str">
            <v/>
          </cell>
          <cell r="AR110" t="str">
            <v/>
          </cell>
          <cell r="AS110" t="str">
            <v/>
          </cell>
          <cell r="AU110" t="str">
            <v>1,4</v>
          </cell>
          <cell r="AV110" t="str">
            <v>-1,-4</v>
          </cell>
          <cell r="AW110" t="str">
            <v>1,4</v>
          </cell>
          <cell r="AX110" t="str">
            <v>0 : 2</v>
          </cell>
        </row>
        <row r="111">
          <cell r="A111">
            <v>110</v>
          </cell>
          <cell r="B111">
            <v>43725</v>
          </cell>
          <cell r="C111" t="str">
            <v>9:10</v>
          </cell>
          <cell r="D111">
            <v>10</v>
          </cell>
          <cell r="E111" t="str">
            <v>15-16</v>
          </cell>
          <cell r="F111">
            <v>15</v>
          </cell>
          <cell r="G111" t="str">
            <v>УШАКОВА Марина</v>
          </cell>
          <cell r="H111">
            <v>16</v>
          </cell>
          <cell r="I111" t="str">
            <v>УШЕНКО Татьяна</v>
          </cell>
          <cell r="J111">
            <v>3</v>
          </cell>
          <cell r="K111">
            <v>11</v>
          </cell>
          <cell r="L111">
            <v>1</v>
          </cell>
          <cell r="M111">
            <v>11</v>
          </cell>
          <cell r="U111">
            <v>0</v>
          </cell>
          <cell r="V111">
            <v>2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1</v>
          </cell>
          <cell r="AD111">
            <v>1</v>
          </cell>
          <cell r="AE111">
            <v>0</v>
          </cell>
          <cell r="AF111">
            <v>0</v>
          </cell>
          <cell r="AG111">
            <v>0</v>
          </cell>
          <cell r="AI111">
            <v>-3</v>
          </cell>
          <cell r="AJ111" t="str">
            <v>,-1</v>
          </cell>
          <cell r="AK111" t="str">
            <v/>
          </cell>
          <cell r="AL111" t="str">
            <v/>
          </cell>
          <cell r="AM111" t="str">
            <v/>
          </cell>
          <cell r="AO111">
            <v>3</v>
          </cell>
          <cell r="AP111" t="str">
            <v>,1</v>
          </cell>
          <cell r="AQ111" t="str">
            <v/>
          </cell>
          <cell r="AR111" t="str">
            <v/>
          </cell>
          <cell r="AS111" t="str">
            <v/>
          </cell>
          <cell r="AU111" t="str">
            <v>-3,-1</v>
          </cell>
          <cell r="AV111" t="str">
            <v>3,1</v>
          </cell>
          <cell r="AW111" t="str">
            <v>3,1</v>
          </cell>
          <cell r="AX111" t="str">
            <v>0 : 2</v>
          </cell>
        </row>
        <row r="112">
          <cell r="A112">
            <v>111</v>
          </cell>
          <cell r="B112">
            <v>43725</v>
          </cell>
          <cell r="C112" t="str">
            <v>10:00</v>
          </cell>
          <cell r="D112">
            <v>1</v>
          </cell>
          <cell r="E112" t="str">
            <v>1-12</v>
          </cell>
          <cell r="F112">
            <v>1</v>
          </cell>
          <cell r="G112" t="str">
            <v>НАГАЕВА Анастасия</v>
          </cell>
          <cell r="H112">
            <v>12</v>
          </cell>
          <cell r="I112" t="str">
            <v>САРГАС Александра</v>
          </cell>
          <cell r="J112">
            <v>10</v>
          </cell>
          <cell r="K112">
            <v>12</v>
          </cell>
          <cell r="L112">
            <v>14</v>
          </cell>
          <cell r="M112">
            <v>12</v>
          </cell>
          <cell r="N112">
            <v>8</v>
          </cell>
          <cell r="O112">
            <v>11</v>
          </cell>
          <cell r="U112">
            <v>1</v>
          </cell>
          <cell r="V112">
            <v>2</v>
          </cell>
          <cell r="W112">
            <v>0</v>
          </cell>
          <cell r="X112">
            <v>1</v>
          </cell>
          <cell r="Y112">
            <v>0</v>
          </cell>
          <cell r="Z112">
            <v>0</v>
          </cell>
          <cell r="AA112">
            <v>0</v>
          </cell>
          <cell r="AC112">
            <v>1</v>
          </cell>
          <cell r="AD112">
            <v>0</v>
          </cell>
          <cell r="AE112">
            <v>1</v>
          </cell>
          <cell r="AF112">
            <v>0</v>
          </cell>
          <cell r="AG112">
            <v>0</v>
          </cell>
          <cell r="AI112">
            <v>-10</v>
          </cell>
          <cell r="AJ112" t="str">
            <v>,12</v>
          </cell>
          <cell r="AK112" t="str">
            <v>,-8</v>
          </cell>
          <cell r="AL112" t="str">
            <v/>
          </cell>
          <cell r="AM112" t="str">
            <v/>
          </cell>
          <cell r="AO112">
            <v>10</v>
          </cell>
          <cell r="AP112" t="str">
            <v>,-12</v>
          </cell>
          <cell r="AQ112" t="str">
            <v>,8</v>
          </cell>
          <cell r="AR112" t="str">
            <v/>
          </cell>
          <cell r="AS112" t="str">
            <v/>
          </cell>
          <cell r="AU112" t="str">
            <v>-10,12,-8</v>
          </cell>
          <cell r="AV112" t="str">
            <v>10,-12,8</v>
          </cell>
          <cell r="AW112" t="str">
            <v>10,-12,8</v>
          </cell>
          <cell r="AX112" t="str">
            <v>1 : 2</v>
          </cell>
        </row>
        <row r="113">
          <cell r="A113">
            <v>112</v>
          </cell>
          <cell r="B113">
            <v>43725</v>
          </cell>
          <cell r="C113" t="str">
            <v>10:00</v>
          </cell>
          <cell r="D113">
            <v>2</v>
          </cell>
          <cell r="E113" t="str">
            <v>2-11</v>
          </cell>
          <cell r="F113">
            <v>2</v>
          </cell>
          <cell r="G113" t="str">
            <v>ПИМЕНОВА Мария</v>
          </cell>
          <cell r="H113">
            <v>11</v>
          </cell>
          <cell r="I113" t="str">
            <v>КРЕХОВЕЦКАЯ Марина</v>
          </cell>
          <cell r="J113">
            <v>11</v>
          </cell>
          <cell r="K113">
            <v>4</v>
          </cell>
          <cell r="L113">
            <v>11</v>
          </cell>
          <cell r="M113">
            <v>4</v>
          </cell>
          <cell r="U113">
            <v>2</v>
          </cell>
          <cell r="V113">
            <v>0</v>
          </cell>
          <cell r="W113">
            <v>1</v>
          </cell>
          <cell r="X113">
            <v>1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I113">
            <v>4</v>
          </cell>
          <cell r="AJ113" t="str">
            <v>,4</v>
          </cell>
          <cell r="AK113" t="str">
            <v/>
          </cell>
          <cell r="AL113" t="str">
            <v/>
          </cell>
          <cell r="AM113" t="str">
            <v/>
          </cell>
          <cell r="AO113">
            <v>-4</v>
          </cell>
          <cell r="AP113" t="str">
            <v>,-4</v>
          </cell>
          <cell r="AQ113" t="str">
            <v/>
          </cell>
          <cell r="AR113" t="str">
            <v/>
          </cell>
          <cell r="AS113" t="str">
            <v/>
          </cell>
          <cell r="AU113" t="str">
            <v>4,4</v>
          </cell>
          <cell r="AV113" t="str">
            <v>-4,-4</v>
          </cell>
          <cell r="AW113" t="str">
            <v>4,4</v>
          </cell>
          <cell r="AX113" t="str">
            <v>0 : 2</v>
          </cell>
        </row>
        <row r="114">
          <cell r="A114">
            <v>113</v>
          </cell>
          <cell r="B114">
            <v>43725</v>
          </cell>
          <cell r="C114" t="str">
            <v>10:00</v>
          </cell>
          <cell r="D114">
            <v>3</v>
          </cell>
          <cell r="E114" t="str">
            <v>3-10</v>
          </cell>
          <cell r="F114">
            <v>3</v>
          </cell>
          <cell r="G114" t="str">
            <v>КОРНИЛОВА Алла</v>
          </cell>
          <cell r="H114">
            <v>10</v>
          </cell>
          <cell r="I114" t="str">
            <v>АФОНОНИЧКИНА Яна</v>
          </cell>
          <cell r="J114">
            <v>11</v>
          </cell>
          <cell r="K114">
            <v>3</v>
          </cell>
          <cell r="L114">
            <v>11</v>
          </cell>
          <cell r="M114">
            <v>5</v>
          </cell>
          <cell r="U114">
            <v>2</v>
          </cell>
          <cell r="V114">
            <v>0</v>
          </cell>
          <cell r="W114">
            <v>1</v>
          </cell>
          <cell r="X114">
            <v>1</v>
          </cell>
          <cell r="Y114">
            <v>0</v>
          </cell>
          <cell r="Z114">
            <v>0</v>
          </cell>
          <cell r="AA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I114">
            <v>3</v>
          </cell>
          <cell r="AJ114" t="str">
            <v>,5</v>
          </cell>
          <cell r="AK114" t="str">
            <v/>
          </cell>
          <cell r="AL114" t="str">
            <v/>
          </cell>
          <cell r="AM114" t="str">
            <v/>
          </cell>
          <cell r="AO114">
            <v>-3</v>
          </cell>
          <cell r="AP114" t="str">
            <v>,-5</v>
          </cell>
          <cell r="AQ114" t="str">
            <v/>
          </cell>
          <cell r="AR114" t="str">
            <v/>
          </cell>
          <cell r="AS114" t="str">
            <v/>
          </cell>
          <cell r="AU114" t="str">
            <v>3,5</v>
          </cell>
          <cell r="AV114" t="str">
            <v>-3,-5</v>
          </cell>
          <cell r="AW114" t="str">
            <v>3,5</v>
          </cell>
          <cell r="AX114" t="str">
            <v>0 : 2</v>
          </cell>
        </row>
        <row r="115">
          <cell r="A115">
            <v>114</v>
          </cell>
          <cell r="B115">
            <v>43725</v>
          </cell>
          <cell r="C115" t="str">
            <v>10:00</v>
          </cell>
          <cell r="D115">
            <v>4</v>
          </cell>
          <cell r="E115" t="str">
            <v>4-9</v>
          </cell>
          <cell r="F115">
            <v>4</v>
          </cell>
          <cell r="G115" t="str">
            <v>ДОЛЖИКОВА Виктория</v>
          </cell>
          <cell r="H115">
            <v>9</v>
          </cell>
          <cell r="I115" t="str">
            <v>ПОЗДНЯК Анастасия</v>
          </cell>
          <cell r="J115">
            <v>11</v>
          </cell>
          <cell r="K115">
            <v>7</v>
          </cell>
          <cell r="L115">
            <v>3</v>
          </cell>
          <cell r="M115">
            <v>11</v>
          </cell>
          <cell r="N115">
            <v>11</v>
          </cell>
          <cell r="O115">
            <v>6</v>
          </cell>
          <cell r="U115">
            <v>2</v>
          </cell>
          <cell r="V115">
            <v>1</v>
          </cell>
          <cell r="W115">
            <v>1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C115">
            <v>0</v>
          </cell>
          <cell r="AD115">
            <v>1</v>
          </cell>
          <cell r="AE115">
            <v>0</v>
          </cell>
          <cell r="AF115">
            <v>0</v>
          </cell>
          <cell r="AG115">
            <v>0</v>
          </cell>
          <cell r="AI115">
            <v>7</v>
          </cell>
          <cell r="AJ115" t="str">
            <v>,-3</v>
          </cell>
          <cell r="AK115" t="str">
            <v>,6</v>
          </cell>
          <cell r="AL115" t="str">
            <v/>
          </cell>
          <cell r="AM115" t="str">
            <v/>
          </cell>
          <cell r="AO115">
            <v>-7</v>
          </cell>
          <cell r="AP115" t="str">
            <v>,3</v>
          </cell>
          <cell r="AQ115" t="str">
            <v>,-6</v>
          </cell>
          <cell r="AR115" t="str">
            <v/>
          </cell>
          <cell r="AS115" t="str">
            <v/>
          </cell>
          <cell r="AU115" t="str">
            <v>7,-3,6</v>
          </cell>
          <cell r="AV115" t="str">
            <v>-7,3,-6</v>
          </cell>
          <cell r="AW115" t="str">
            <v>7,-3,6</v>
          </cell>
          <cell r="AX115" t="str">
            <v>1 : 2</v>
          </cell>
        </row>
        <row r="116">
          <cell r="A116">
            <v>115</v>
          </cell>
          <cell r="B116">
            <v>43725</v>
          </cell>
          <cell r="C116" t="str">
            <v>10:00</v>
          </cell>
          <cell r="D116">
            <v>5</v>
          </cell>
          <cell r="E116" t="str">
            <v>5-8</v>
          </cell>
          <cell r="F116">
            <v>5</v>
          </cell>
          <cell r="G116" t="str">
            <v>ФАДЕЕВА Елена</v>
          </cell>
          <cell r="H116">
            <v>8</v>
          </cell>
          <cell r="I116" t="str">
            <v>ЛИСОВА Ольга</v>
          </cell>
          <cell r="J116">
            <v>5</v>
          </cell>
          <cell r="K116">
            <v>11</v>
          </cell>
          <cell r="L116">
            <v>4</v>
          </cell>
          <cell r="M116">
            <v>11</v>
          </cell>
          <cell r="U116">
            <v>0</v>
          </cell>
          <cell r="V116">
            <v>2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C116">
            <v>1</v>
          </cell>
          <cell r="AD116">
            <v>1</v>
          </cell>
          <cell r="AE116">
            <v>0</v>
          </cell>
          <cell r="AF116">
            <v>0</v>
          </cell>
          <cell r="AG116">
            <v>0</v>
          </cell>
          <cell r="AI116">
            <v>-5</v>
          </cell>
          <cell r="AJ116" t="str">
            <v>,-4</v>
          </cell>
          <cell r="AK116" t="str">
            <v/>
          </cell>
          <cell r="AL116" t="str">
            <v/>
          </cell>
          <cell r="AM116" t="str">
            <v/>
          </cell>
          <cell r="AO116">
            <v>5</v>
          </cell>
          <cell r="AP116" t="str">
            <v>,4</v>
          </cell>
          <cell r="AQ116" t="str">
            <v/>
          </cell>
          <cell r="AR116" t="str">
            <v/>
          </cell>
          <cell r="AS116" t="str">
            <v/>
          </cell>
          <cell r="AU116" t="str">
            <v>-5,-4</v>
          </cell>
          <cell r="AV116" t="str">
            <v>5,4</v>
          </cell>
          <cell r="AW116" t="str">
            <v>5,4</v>
          </cell>
          <cell r="AX116" t="str">
            <v>0 : 2</v>
          </cell>
        </row>
        <row r="117">
          <cell r="A117">
            <v>116</v>
          </cell>
          <cell r="B117">
            <v>43725</v>
          </cell>
          <cell r="C117" t="str">
            <v>10:00</v>
          </cell>
          <cell r="D117">
            <v>6</v>
          </cell>
          <cell r="E117" t="str">
            <v>6-7</v>
          </cell>
          <cell r="F117">
            <v>6</v>
          </cell>
          <cell r="G117" t="str">
            <v>ОВЧИННИКОВА Татьяна</v>
          </cell>
          <cell r="H117">
            <v>7</v>
          </cell>
          <cell r="I117" t="str">
            <v>МЕЛЬНИКОВА Виктория</v>
          </cell>
          <cell r="J117">
            <v>8</v>
          </cell>
          <cell r="K117">
            <v>11</v>
          </cell>
          <cell r="L117">
            <v>3</v>
          </cell>
          <cell r="M117">
            <v>11</v>
          </cell>
          <cell r="U117">
            <v>0</v>
          </cell>
          <cell r="V117">
            <v>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1</v>
          </cell>
          <cell r="AD117">
            <v>1</v>
          </cell>
          <cell r="AE117">
            <v>0</v>
          </cell>
          <cell r="AF117">
            <v>0</v>
          </cell>
          <cell r="AG117">
            <v>0</v>
          </cell>
          <cell r="AI117">
            <v>-8</v>
          </cell>
          <cell r="AJ117" t="str">
            <v>,-3</v>
          </cell>
          <cell r="AK117" t="str">
            <v/>
          </cell>
          <cell r="AL117" t="str">
            <v/>
          </cell>
          <cell r="AM117" t="str">
            <v/>
          </cell>
          <cell r="AO117">
            <v>8</v>
          </cell>
          <cell r="AP117" t="str">
            <v>,3</v>
          </cell>
          <cell r="AQ117" t="str">
            <v/>
          </cell>
          <cell r="AR117" t="str">
            <v/>
          </cell>
          <cell r="AS117" t="str">
            <v/>
          </cell>
          <cell r="AU117" t="str">
            <v>-8,-3</v>
          </cell>
          <cell r="AV117" t="str">
            <v>8,3</v>
          </cell>
          <cell r="AW117" t="str">
            <v>8,3</v>
          </cell>
          <cell r="AX117" t="str">
            <v>0 : 2</v>
          </cell>
        </row>
        <row r="118">
          <cell r="A118">
            <v>117</v>
          </cell>
          <cell r="B118">
            <v>43725</v>
          </cell>
          <cell r="C118" t="str">
            <v>10:00</v>
          </cell>
          <cell r="D118">
            <v>7</v>
          </cell>
          <cell r="E118" t="str">
            <v>19-13</v>
          </cell>
          <cell r="F118">
            <v>19</v>
          </cell>
          <cell r="G118" t="str">
            <v>ГРЕБЕНКИНА Софья</v>
          </cell>
          <cell r="H118">
            <v>13</v>
          </cell>
          <cell r="I118" t="str">
            <v>БОЛЬШАКОВА Наталья</v>
          </cell>
          <cell r="J118">
            <v>8</v>
          </cell>
          <cell r="K118">
            <v>11</v>
          </cell>
          <cell r="L118">
            <v>13</v>
          </cell>
          <cell r="M118">
            <v>15</v>
          </cell>
          <cell r="U118">
            <v>0</v>
          </cell>
          <cell r="V118">
            <v>2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C118">
            <v>1</v>
          </cell>
          <cell r="AD118">
            <v>1</v>
          </cell>
          <cell r="AE118">
            <v>0</v>
          </cell>
          <cell r="AF118">
            <v>0</v>
          </cell>
          <cell r="AG118">
            <v>0</v>
          </cell>
          <cell r="AI118">
            <v>-8</v>
          </cell>
          <cell r="AJ118" t="str">
            <v>,-13</v>
          </cell>
          <cell r="AK118" t="str">
            <v/>
          </cell>
          <cell r="AL118" t="str">
            <v/>
          </cell>
          <cell r="AM118" t="str">
            <v/>
          </cell>
          <cell r="AO118">
            <v>8</v>
          </cell>
          <cell r="AP118" t="str">
            <v>,13</v>
          </cell>
          <cell r="AQ118" t="str">
            <v/>
          </cell>
          <cell r="AR118" t="str">
            <v/>
          </cell>
          <cell r="AS118" t="str">
            <v/>
          </cell>
          <cell r="AU118" t="str">
            <v>-8,-13</v>
          </cell>
          <cell r="AV118" t="str">
            <v>8,13</v>
          </cell>
          <cell r="AW118" t="str">
            <v>8,13</v>
          </cell>
          <cell r="AX118" t="str">
            <v>0 : 2</v>
          </cell>
        </row>
        <row r="119">
          <cell r="A119">
            <v>118</v>
          </cell>
          <cell r="B119">
            <v>43725</v>
          </cell>
          <cell r="C119" t="str">
            <v>10:00</v>
          </cell>
          <cell r="D119">
            <v>8</v>
          </cell>
          <cell r="E119" t="str">
            <v>18-14</v>
          </cell>
          <cell r="F119">
            <v>18</v>
          </cell>
          <cell r="G119" t="str">
            <v>ВИХРЕВА Виктория</v>
          </cell>
          <cell r="H119">
            <v>14</v>
          </cell>
          <cell r="I119" t="str">
            <v>ГУСАМОВА Алсу</v>
          </cell>
          <cell r="J119">
            <v>6</v>
          </cell>
          <cell r="K119">
            <v>11</v>
          </cell>
          <cell r="L119">
            <v>8</v>
          </cell>
          <cell r="M119">
            <v>11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C119">
            <v>1</v>
          </cell>
          <cell r="AD119">
            <v>1</v>
          </cell>
          <cell r="AE119">
            <v>0</v>
          </cell>
          <cell r="AF119">
            <v>0</v>
          </cell>
          <cell r="AG119">
            <v>0</v>
          </cell>
          <cell r="AI119">
            <v>-6</v>
          </cell>
          <cell r="AJ119" t="str">
            <v>,-8</v>
          </cell>
          <cell r="AK119" t="str">
            <v/>
          </cell>
          <cell r="AL119" t="str">
            <v/>
          </cell>
          <cell r="AM119" t="str">
            <v/>
          </cell>
          <cell r="AO119">
            <v>6</v>
          </cell>
          <cell r="AP119" t="str">
            <v>,8</v>
          </cell>
          <cell r="AQ119" t="str">
            <v/>
          </cell>
          <cell r="AR119" t="str">
            <v/>
          </cell>
          <cell r="AS119" t="str">
            <v/>
          </cell>
          <cell r="AU119" t="str">
            <v>-6,-8</v>
          </cell>
          <cell r="AV119" t="str">
            <v>6,8</v>
          </cell>
          <cell r="AW119" t="str">
            <v>6,8</v>
          </cell>
          <cell r="AX119" t="str">
            <v>0 : 2</v>
          </cell>
        </row>
        <row r="120">
          <cell r="A120">
            <v>119</v>
          </cell>
          <cell r="B120">
            <v>43725</v>
          </cell>
          <cell r="C120" t="str">
            <v>10:00</v>
          </cell>
          <cell r="D120">
            <v>9</v>
          </cell>
          <cell r="E120" t="str">
            <v>17-15</v>
          </cell>
          <cell r="F120">
            <v>17</v>
          </cell>
          <cell r="G120" t="str">
            <v>КАНДЫБА Оксана</v>
          </cell>
          <cell r="H120">
            <v>15</v>
          </cell>
          <cell r="I120" t="str">
            <v>УШАКОВА Марина</v>
          </cell>
          <cell r="J120">
            <v>3</v>
          </cell>
          <cell r="K120">
            <v>11</v>
          </cell>
          <cell r="L120">
            <v>4</v>
          </cell>
          <cell r="M120">
            <v>11</v>
          </cell>
          <cell r="U120">
            <v>0</v>
          </cell>
          <cell r="V120">
            <v>2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C120">
            <v>1</v>
          </cell>
          <cell r="AD120">
            <v>1</v>
          </cell>
          <cell r="AE120">
            <v>0</v>
          </cell>
          <cell r="AF120">
            <v>0</v>
          </cell>
          <cell r="AG120">
            <v>0</v>
          </cell>
          <cell r="AI120">
            <v>-3</v>
          </cell>
          <cell r="AJ120" t="str">
            <v>,-4</v>
          </cell>
          <cell r="AK120" t="str">
            <v/>
          </cell>
          <cell r="AL120" t="str">
            <v/>
          </cell>
          <cell r="AM120" t="str">
            <v/>
          </cell>
          <cell r="AO120">
            <v>3</v>
          </cell>
          <cell r="AP120" t="str">
            <v>,4</v>
          </cell>
          <cell r="AQ120" t="str">
            <v/>
          </cell>
          <cell r="AR120" t="str">
            <v/>
          </cell>
          <cell r="AS120" t="str">
            <v/>
          </cell>
          <cell r="AU120" t="str">
            <v>-3,-4</v>
          </cell>
          <cell r="AV120" t="str">
            <v>3,4</v>
          </cell>
          <cell r="AW120" t="str">
            <v>3,4</v>
          </cell>
          <cell r="AX120" t="str">
            <v>0 : 2</v>
          </cell>
        </row>
        <row r="121">
          <cell r="A121">
            <v>120</v>
          </cell>
          <cell r="B121">
            <v>43725</v>
          </cell>
          <cell r="C121" t="str">
            <v>10:00</v>
          </cell>
          <cell r="D121">
            <v>10</v>
          </cell>
          <cell r="E121" t="str">
            <v>20-16</v>
          </cell>
          <cell r="F121">
            <v>20</v>
          </cell>
          <cell r="G121" t="str">
            <v>СВИНАРЕНКО Ольга</v>
          </cell>
          <cell r="H121">
            <v>16</v>
          </cell>
          <cell r="I121" t="str">
            <v>УШЕНКО Татьяна</v>
          </cell>
          <cell r="J121">
            <v>6</v>
          </cell>
          <cell r="K121">
            <v>11</v>
          </cell>
          <cell r="L121">
            <v>5</v>
          </cell>
          <cell r="M121">
            <v>11</v>
          </cell>
          <cell r="U121">
            <v>0</v>
          </cell>
          <cell r="V121">
            <v>2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1</v>
          </cell>
          <cell r="AD121">
            <v>1</v>
          </cell>
          <cell r="AE121">
            <v>0</v>
          </cell>
          <cell r="AF121">
            <v>0</v>
          </cell>
          <cell r="AG121">
            <v>0</v>
          </cell>
          <cell r="AI121">
            <v>-6</v>
          </cell>
          <cell r="AJ121" t="str">
            <v>,-5</v>
          </cell>
          <cell r="AK121" t="str">
            <v/>
          </cell>
          <cell r="AL121" t="str">
            <v/>
          </cell>
          <cell r="AM121" t="str">
            <v/>
          </cell>
          <cell r="AO121">
            <v>6</v>
          </cell>
          <cell r="AP121" t="str">
            <v>,5</v>
          </cell>
          <cell r="AQ121" t="str">
            <v/>
          </cell>
          <cell r="AR121" t="str">
            <v/>
          </cell>
          <cell r="AS121" t="str">
            <v/>
          </cell>
          <cell r="AU121" t="str">
            <v>-6,-5</v>
          </cell>
          <cell r="AV121" t="str">
            <v>6,5</v>
          </cell>
          <cell r="AW121" t="str">
            <v>6,5</v>
          </cell>
          <cell r="AX121" t="str">
            <v>0 : 2</v>
          </cell>
        </row>
        <row r="122">
          <cell r="A122">
            <v>121</v>
          </cell>
          <cell r="B122">
            <v>43725</v>
          </cell>
          <cell r="C122" t="str">
            <v>10:40</v>
          </cell>
          <cell r="D122">
            <v>1</v>
          </cell>
          <cell r="E122" t="str">
            <v>13-1</v>
          </cell>
          <cell r="F122">
            <v>13</v>
          </cell>
          <cell r="G122" t="str">
            <v>БОЛЬШАКОВА Наталья</v>
          </cell>
          <cell r="H122">
            <v>1</v>
          </cell>
          <cell r="I122" t="str">
            <v>НАГАЕВА Анастасия</v>
          </cell>
          <cell r="J122">
            <v>11</v>
          </cell>
          <cell r="K122">
            <v>4</v>
          </cell>
          <cell r="L122">
            <v>12</v>
          </cell>
          <cell r="M122">
            <v>10</v>
          </cell>
          <cell r="U122">
            <v>2</v>
          </cell>
          <cell r="V122">
            <v>0</v>
          </cell>
          <cell r="W122">
            <v>1</v>
          </cell>
          <cell r="X122">
            <v>1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I122">
            <v>4</v>
          </cell>
          <cell r="AJ122" t="str">
            <v>,10</v>
          </cell>
          <cell r="AK122" t="str">
            <v/>
          </cell>
          <cell r="AL122" t="str">
            <v/>
          </cell>
          <cell r="AM122" t="str">
            <v/>
          </cell>
          <cell r="AO122">
            <v>-4</v>
          </cell>
          <cell r="AP122" t="str">
            <v>,-10</v>
          </cell>
          <cell r="AQ122" t="str">
            <v/>
          </cell>
          <cell r="AR122" t="str">
            <v/>
          </cell>
          <cell r="AS122" t="str">
            <v/>
          </cell>
          <cell r="AU122" t="str">
            <v>4,10</v>
          </cell>
          <cell r="AV122" t="str">
            <v>-4,-10</v>
          </cell>
          <cell r="AW122" t="str">
            <v>4,10</v>
          </cell>
          <cell r="AX122" t="str">
            <v>0 : 2</v>
          </cell>
        </row>
        <row r="123">
          <cell r="A123">
            <v>122</v>
          </cell>
          <cell r="B123">
            <v>43725</v>
          </cell>
          <cell r="C123" t="str">
            <v>10:40</v>
          </cell>
          <cell r="D123">
            <v>2</v>
          </cell>
          <cell r="E123" t="str">
            <v>12-2</v>
          </cell>
          <cell r="F123">
            <v>12</v>
          </cell>
          <cell r="G123" t="str">
            <v>САРГАС Александра</v>
          </cell>
          <cell r="H123">
            <v>2</v>
          </cell>
          <cell r="I123" t="str">
            <v>ПИМЕНОВА Мария</v>
          </cell>
          <cell r="J123">
            <v>11</v>
          </cell>
          <cell r="K123">
            <v>5</v>
          </cell>
          <cell r="L123">
            <v>11</v>
          </cell>
          <cell r="M123">
            <v>4</v>
          </cell>
          <cell r="U123">
            <v>2</v>
          </cell>
          <cell r="V123">
            <v>0</v>
          </cell>
          <cell r="W123">
            <v>1</v>
          </cell>
          <cell r="X123">
            <v>1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I123">
            <v>5</v>
          </cell>
          <cell r="AJ123" t="str">
            <v>,4</v>
          </cell>
          <cell r="AK123" t="str">
            <v/>
          </cell>
          <cell r="AL123" t="str">
            <v/>
          </cell>
          <cell r="AM123" t="str">
            <v/>
          </cell>
          <cell r="AO123">
            <v>-5</v>
          </cell>
          <cell r="AP123" t="str">
            <v>,-4</v>
          </cell>
          <cell r="AQ123" t="str">
            <v/>
          </cell>
          <cell r="AR123" t="str">
            <v/>
          </cell>
          <cell r="AS123" t="str">
            <v/>
          </cell>
          <cell r="AU123" t="str">
            <v>5,4</v>
          </cell>
          <cell r="AV123" t="str">
            <v>-5,-4</v>
          </cell>
          <cell r="AW123" t="str">
            <v>5,4</v>
          </cell>
          <cell r="AX123" t="str">
            <v>0 : 2</v>
          </cell>
        </row>
        <row r="124">
          <cell r="A124">
            <v>123</v>
          </cell>
          <cell r="B124">
            <v>43725</v>
          </cell>
          <cell r="C124" t="str">
            <v>10:40</v>
          </cell>
          <cell r="D124">
            <v>3</v>
          </cell>
          <cell r="E124" t="str">
            <v>11-3</v>
          </cell>
          <cell r="F124">
            <v>11</v>
          </cell>
          <cell r="G124" t="str">
            <v>КРЕХОВЕЦКАЯ Марина</v>
          </cell>
          <cell r="H124">
            <v>3</v>
          </cell>
          <cell r="I124" t="str">
            <v>КОРНИЛОВА Алла</v>
          </cell>
          <cell r="J124">
            <v>4</v>
          </cell>
          <cell r="K124">
            <v>11</v>
          </cell>
          <cell r="L124">
            <v>1</v>
          </cell>
          <cell r="M124">
            <v>11</v>
          </cell>
          <cell r="U124">
            <v>0</v>
          </cell>
          <cell r="V124">
            <v>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1</v>
          </cell>
          <cell r="AD124">
            <v>1</v>
          </cell>
          <cell r="AE124">
            <v>0</v>
          </cell>
          <cell r="AF124">
            <v>0</v>
          </cell>
          <cell r="AG124">
            <v>0</v>
          </cell>
          <cell r="AI124">
            <v>-4</v>
          </cell>
          <cell r="AJ124" t="str">
            <v>,-1</v>
          </cell>
          <cell r="AK124" t="str">
            <v/>
          </cell>
          <cell r="AL124" t="str">
            <v/>
          </cell>
          <cell r="AM124" t="str">
            <v/>
          </cell>
          <cell r="AO124">
            <v>4</v>
          </cell>
          <cell r="AP124" t="str">
            <v>,1</v>
          </cell>
          <cell r="AQ124" t="str">
            <v/>
          </cell>
          <cell r="AR124" t="str">
            <v/>
          </cell>
          <cell r="AS124" t="str">
            <v/>
          </cell>
          <cell r="AU124" t="str">
            <v>-4,-1</v>
          </cell>
          <cell r="AV124" t="str">
            <v>4,1</v>
          </cell>
          <cell r="AW124" t="str">
            <v>4,1</v>
          </cell>
          <cell r="AX124" t="str">
            <v>0 : 2</v>
          </cell>
        </row>
        <row r="125">
          <cell r="A125">
            <v>124</v>
          </cell>
          <cell r="B125">
            <v>43725</v>
          </cell>
          <cell r="C125" t="str">
            <v>10:40</v>
          </cell>
          <cell r="D125">
            <v>4</v>
          </cell>
          <cell r="E125" t="str">
            <v>10-4</v>
          </cell>
          <cell r="F125">
            <v>10</v>
          </cell>
          <cell r="G125" t="str">
            <v>АФОНОНИЧКИНА Яна</v>
          </cell>
          <cell r="H125">
            <v>4</v>
          </cell>
          <cell r="I125" t="str">
            <v>ДОЛЖИКОВА Виктория</v>
          </cell>
          <cell r="J125">
            <v>11</v>
          </cell>
          <cell r="K125">
            <v>6</v>
          </cell>
          <cell r="L125">
            <v>6</v>
          </cell>
          <cell r="M125">
            <v>11</v>
          </cell>
          <cell r="N125">
            <v>11</v>
          </cell>
          <cell r="O125">
            <v>5</v>
          </cell>
          <cell r="U125">
            <v>2</v>
          </cell>
          <cell r="V125">
            <v>1</v>
          </cell>
          <cell r="W125">
            <v>1</v>
          </cell>
          <cell r="X125">
            <v>0</v>
          </cell>
          <cell r="Y125">
            <v>1</v>
          </cell>
          <cell r="Z125">
            <v>0</v>
          </cell>
          <cell r="AA125">
            <v>0</v>
          </cell>
          <cell r="AC125">
            <v>0</v>
          </cell>
          <cell r="AD125">
            <v>1</v>
          </cell>
          <cell r="AE125">
            <v>0</v>
          </cell>
          <cell r="AF125">
            <v>0</v>
          </cell>
          <cell r="AG125">
            <v>0</v>
          </cell>
          <cell r="AI125">
            <v>6</v>
          </cell>
          <cell r="AJ125" t="str">
            <v>,-6</v>
          </cell>
          <cell r="AK125" t="str">
            <v>,5</v>
          </cell>
          <cell r="AL125" t="str">
            <v/>
          </cell>
          <cell r="AM125" t="str">
            <v/>
          </cell>
          <cell r="AO125">
            <v>-6</v>
          </cell>
          <cell r="AP125" t="str">
            <v>,6</v>
          </cell>
          <cell r="AQ125" t="str">
            <v>,-5</v>
          </cell>
          <cell r="AR125" t="str">
            <v/>
          </cell>
          <cell r="AS125" t="str">
            <v/>
          </cell>
          <cell r="AU125" t="str">
            <v>6,-6,5</v>
          </cell>
          <cell r="AV125" t="str">
            <v>-6,6,-5</v>
          </cell>
          <cell r="AW125" t="str">
            <v>6,-6,5</v>
          </cell>
          <cell r="AX125" t="str">
            <v>1 : 2</v>
          </cell>
        </row>
        <row r="126">
          <cell r="A126">
            <v>125</v>
          </cell>
          <cell r="B126">
            <v>43725</v>
          </cell>
          <cell r="C126" t="str">
            <v>10:40</v>
          </cell>
          <cell r="D126">
            <v>5</v>
          </cell>
          <cell r="E126" t="str">
            <v>9-5</v>
          </cell>
          <cell r="F126">
            <v>9</v>
          </cell>
          <cell r="G126" t="str">
            <v>ПОЗДНЯК Анастасия</v>
          </cell>
          <cell r="H126">
            <v>5</v>
          </cell>
          <cell r="I126" t="str">
            <v>ФАДЕЕВА Елена</v>
          </cell>
          <cell r="J126">
            <v>4</v>
          </cell>
          <cell r="K126">
            <v>11</v>
          </cell>
          <cell r="L126">
            <v>2</v>
          </cell>
          <cell r="M126">
            <v>11</v>
          </cell>
          <cell r="U126">
            <v>0</v>
          </cell>
          <cell r="V126">
            <v>2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1</v>
          </cell>
          <cell r="AD126">
            <v>1</v>
          </cell>
          <cell r="AE126">
            <v>0</v>
          </cell>
          <cell r="AF126">
            <v>0</v>
          </cell>
          <cell r="AG126">
            <v>0</v>
          </cell>
          <cell r="AI126">
            <v>-4</v>
          </cell>
          <cell r="AJ126" t="str">
            <v>,-2</v>
          </cell>
          <cell r="AK126" t="str">
            <v/>
          </cell>
          <cell r="AL126" t="str">
            <v/>
          </cell>
          <cell r="AM126" t="str">
            <v/>
          </cell>
          <cell r="AO126">
            <v>4</v>
          </cell>
          <cell r="AP126" t="str">
            <v>,2</v>
          </cell>
          <cell r="AQ126" t="str">
            <v/>
          </cell>
          <cell r="AR126" t="str">
            <v/>
          </cell>
          <cell r="AS126" t="str">
            <v/>
          </cell>
          <cell r="AU126" t="str">
            <v>-4,-2</v>
          </cell>
          <cell r="AV126" t="str">
            <v>4,2</v>
          </cell>
          <cell r="AW126" t="str">
            <v>4,2</v>
          </cell>
          <cell r="AX126" t="str">
            <v>0 : 2</v>
          </cell>
        </row>
        <row r="127">
          <cell r="A127">
            <v>126</v>
          </cell>
          <cell r="B127">
            <v>43725</v>
          </cell>
          <cell r="C127" t="str">
            <v>10:40</v>
          </cell>
          <cell r="D127">
            <v>6</v>
          </cell>
          <cell r="E127" t="str">
            <v>8-6</v>
          </cell>
          <cell r="F127">
            <v>8</v>
          </cell>
          <cell r="G127" t="str">
            <v>ЛИСОВА Ольга</v>
          </cell>
          <cell r="H127">
            <v>6</v>
          </cell>
          <cell r="I127" t="str">
            <v>ОВЧИННИКОВА Татьяна</v>
          </cell>
          <cell r="J127">
            <v>11</v>
          </cell>
          <cell r="K127">
            <v>2</v>
          </cell>
          <cell r="L127">
            <v>11</v>
          </cell>
          <cell r="M127">
            <v>5</v>
          </cell>
          <cell r="U127">
            <v>2</v>
          </cell>
          <cell r="V127">
            <v>0</v>
          </cell>
          <cell r="W127">
            <v>1</v>
          </cell>
          <cell r="X127">
            <v>1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I127">
            <v>2</v>
          </cell>
          <cell r="AJ127" t="str">
            <v>,5</v>
          </cell>
          <cell r="AK127" t="str">
            <v/>
          </cell>
          <cell r="AL127" t="str">
            <v/>
          </cell>
          <cell r="AM127" t="str">
            <v/>
          </cell>
          <cell r="AO127">
            <v>-2</v>
          </cell>
          <cell r="AP127" t="str">
            <v>,-5</v>
          </cell>
          <cell r="AQ127" t="str">
            <v/>
          </cell>
          <cell r="AR127" t="str">
            <v/>
          </cell>
          <cell r="AS127" t="str">
            <v/>
          </cell>
          <cell r="AU127" t="str">
            <v>2,5</v>
          </cell>
          <cell r="AV127" t="str">
            <v>-2,-5</v>
          </cell>
          <cell r="AW127" t="str">
            <v>2,5</v>
          </cell>
          <cell r="AX127" t="str">
            <v>0 : 2</v>
          </cell>
        </row>
        <row r="128">
          <cell r="A128">
            <v>127</v>
          </cell>
          <cell r="B128">
            <v>43725</v>
          </cell>
          <cell r="C128" t="str">
            <v>10:40</v>
          </cell>
          <cell r="D128">
            <v>7</v>
          </cell>
          <cell r="E128" t="str">
            <v>7-20</v>
          </cell>
          <cell r="F128">
            <v>7</v>
          </cell>
          <cell r="G128" t="str">
            <v>МЕЛЬНИКОВА Виктория</v>
          </cell>
          <cell r="H128">
            <v>20</v>
          </cell>
          <cell r="I128" t="str">
            <v>СВИНАРЕНКО Ольга</v>
          </cell>
          <cell r="J128">
            <v>11</v>
          </cell>
          <cell r="K128">
            <v>2</v>
          </cell>
          <cell r="L128">
            <v>13</v>
          </cell>
          <cell r="M128">
            <v>11</v>
          </cell>
          <cell r="U128">
            <v>2</v>
          </cell>
          <cell r="V128">
            <v>0</v>
          </cell>
          <cell r="W128">
            <v>1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I128">
            <v>2</v>
          </cell>
          <cell r="AJ128" t="str">
            <v>,11</v>
          </cell>
          <cell r="AK128" t="str">
            <v/>
          </cell>
          <cell r="AL128" t="str">
            <v/>
          </cell>
          <cell r="AM128" t="str">
            <v/>
          </cell>
          <cell r="AO128">
            <v>-2</v>
          </cell>
          <cell r="AP128" t="str">
            <v>,-11</v>
          </cell>
          <cell r="AQ128" t="str">
            <v/>
          </cell>
          <cell r="AR128" t="str">
            <v/>
          </cell>
          <cell r="AS128" t="str">
            <v/>
          </cell>
          <cell r="AU128" t="str">
            <v>2,11</v>
          </cell>
          <cell r="AV128" t="str">
            <v>-2,-11</v>
          </cell>
          <cell r="AW128" t="str">
            <v>2,11</v>
          </cell>
          <cell r="AX128" t="str">
            <v>0 : 2</v>
          </cell>
        </row>
        <row r="129">
          <cell r="A129">
            <v>128</v>
          </cell>
          <cell r="B129">
            <v>43725</v>
          </cell>
          <cell r="C129" t="str">
            <v>10:40</v>
          </cell>
          <cell r="D129">
            <v>8</v>
          </cell>
          <cell r="E129" t="str">
            <v>14-19</v>
          </cell>
          <cell r="F129">
            <v>14</v>
          </cell>
          <cell r="G129" t="str">
            <v>ГУСАМОВА Алсу</v>
          </cell>
          <cell r="H129">
            <v>19</v>
          </cell>
          <cell r="I129" t="str">
            <v>ГРЕБЕНКИНА Софья</v>
          </cell>
          <cell r="J129">
            <v>2</v>
          </cell>
          <cell r="K129">
            <v>11</v>
          </cell>
          <cell r="L129">
            <v>2</v>
          </cell>
          <cell r="M129">
            <v>11</v>
          </cell>
          <cell r="U129">
            <v>0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C129">
            <v>1</v>
          </cell>
          <cell r="AD129">
            <v>1</v>
          </cell>
          <cell r="AE129">
            <v>0</v>
          </cell>
          <cell r="AF129">
            <v>0</v>
          </cell>
          <cell r="AG129">
            <v>0</v>
          </cell>
          <cell r="AI129">
            <v>-2</v>
          </cell>
          <cell r="AJ129" t="str">
            <v>,-2</v>
          </cell>
          <cell r="AK129" t="str">
            <v/>
          </cell>
          <cell r="AL129" t="str">
            <v/>
          </cell>
          <cell r="AM129" t="str">
            <v/>
          </cell>
          <cell r="AO129">
            <v>2</v>
          </cell>
          <cell r="AP129" t="str">
            <v>,2</v>
          </cell>
          <cell r="AQ129" t="str">
            <v/>
          </cell>
          <cell r="AR129" t="str">
            <v/>
          </cell>
          <cell r="AS129" t="str">
            <v/>
          </cell>
          <cell r="AU129" t="str">
            <v>-2,-2</v>
          </cell>
          <cell r="AV129" t="str">
            <v>2,2</v>
          </cell>
          <cell r="AW129" t="str">
            <v>2,2</v>
          </cell>
          <cell r="AX129" t="str">
            <v>0 : 2</v>
          </cell>
        </row>
        <row r="130">
          <cell r="A130">
            <v>129</v>
          </cell>
          <cell r="B130">
            <v>43725</v>
          </cell>
          <cell r="C130" t="str">
            <v>10:40</v>
          </cell>
          <cell r="D130">
            <v>9</v>
          </cell>
          <cell r="E130" t="str">
            <v>15-18</v>
          </cell>
          <cell r="F130">
            <v>15</v>
          </cell>
          <cell r="G130" t="str">
            <v>УШАКОВА Марина</v>
          </cell>
          <cell r="H130">
            <v>18</v>
          </cell>
          <cell r="I130" t="str">
            <v>ВИХРЕВА Виктория</v>
          </cell>
          <cell r="J130">
            <v>11</v>
          </cell>
          <cell r="K130">
            <v>8</v>
          </cell>
          <cell r="L130">
            <v>11</v>
          </cell>
          <cell r="M130">
            <v>5</v>
          </cell>
          <cell r="U130">
            <v>2</v>
          </cell>
          <cell r="V130">
            <v>0</v>
          </cell>
          <cell r="W130">
            <v>1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I130">
            <v>8</v>
          </cell>
          <cell r="AJ130" t="str">
            <v>,5</v>
          </cell>
          <cell r="AK130" t="str">
            <v/>
          </cell>
          <cell r="AL130" t="str">
            <v/>
          </cell>
          <cell r="AM130" t="str">
            <v/>
          </cell>
          <cell r="AO130">
            <v>-8</v>
          </cell>
          <cell r="AP130" t="str">
            <v>,-5</v>
          </cell>
          <cell r="AQ130" t="str">
            <v/>
          </cell>
          <cell r="AR130" t="str">
            <v/>
          </cell>
          <cell r="AS130" t="str">
            <v/>
          </cell>
          <cell r="AU130" t="str">
            <v>8,5</v>
          </cell>
          <cell r="AV130" t="str">
            <v>-8,-5</v>
          </cell>
          <cell r="AW130" t="str">
            <v>8,5</v>
          </cell>
          <cell r="AX130" t="str">
            <v>0 : 2</v>
          </cell>
        </row>
        <row r="131">
          <cell r="A131">
            <v>130</v>
          </cell>
          <cell r="B131">
            <v>43725</v>
          </cell>
          <cell r="C131" t="str">
            <v>10:40</v>
          </cell>
          <cell r="D131">
            <v>10</v>
          </cell>
          <cell r="E131" t="str">
            <v>16-17</v>
          </cell>
          <cell r="F131">
            <v>16</v>
          </cell>
          <cell r="G131" t="str">
            <v>УШЕНКО Татьяна</v>
          </cell>
          <cell r="H131">
            <v>17</v>
          </cell>
          <cell r="I131" t="str">
            <v>КАНДЫБА Оксана</v>
          </cell>
          <cell r="J131">
            <v>11</v>
          </cell>
          <cell r="K131">
            <v>1</v>
          </cell>
          <cell r="L131">
            <v>11</v>
          </cell>
          <cell r="M131">
            <v>1</v>
          </cell>
          <cell r="U131">
            <v>2</v>
          </cell>
          <cell r="V131">
            <v>0</v>
          </cell>
          <cell r="W131">
            <v>1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I131">
            <v>1</v>
          </cell>
          <cell r="AJ131" t="str">
            <v>,1</v>
          </cell>
          <cell r="AK131" t="str">
            <v/>
          </cell>
          <cell r="AL131" t="str">
            <v/>
          </cell>
          <cell r="AM131" t="str">
            <v/>
          </cell>
          <cell r="AO131">
            <v>-1</v>
          </cell>
          <cell r="AP131" t="str">
            <v>,-1</v>
          </cell>
          <cell r="AQ131" t="str">
            <v/>
          </cell>
          <cell r="AR131" t="str">
            <v/>
          </cell>
          <cell r="AS131" t="str">
            <v/>
          </cell>
          <cell r="AU131" t="str">
            <v>1,1</v>
          </cell>
          <cell r="AV131" t="str">
            <v>-1,-1</v>
          </cell>
          <cell r="AW131" t="str">
            <v>1,1</v>
          </cell>
          <cell r="AX131" t="str">
            <v>0 : 2</v>
          </cell>
        </row>
        <row r="132">
          <cell r="A132">
            <v>131</v>
          </cell>
          <cell r="B132">
            <v>43725</v>
          </cell>
          <cell r="C132" t="str">
            <v>11:20</v>
          </cell>
          <cell r="D132">
            <v>1</v>
          </cell>
          <cell r="E132" t="str">
            <v>1-14</v>
          </cell>
          <cell r="F132">
            <v>1</v>
          </cell>
          <cell r="G132" t="str">
            <v>НАГАЕВА Анастасия</v>
          </cell>
          <cell r="H132">
            <v>14</v>
          </cell>
          <cell r="I132" t="str">
            <v>ГУСАМОВА Алсу</v>
          </cell>
          <cell r="J132">
            <v>11</v>
          </cell>
          <cell r="K132">
            <v>4</v>
          </cell>
          <cell r="L132">
            <v>11</v>
          </cell>
          <cell r="M132">
            <v>4</v>
          </cell>
          <cell r="U132">
            <v>2</v>
          </cell>
          <cell r="V132">
            <v>0</v>
          </cell>
          <cell r="W132">
            <v>1</v>
          </cell>
          <cell r="X132">
            <v>1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I132">
            <v>4</v>
          </cell>
          <cell r="AJ132" t="str">
            <v>,4</v>
          </cell>
          <cell r="AK132" t="str">
            <v/>
          </cell>
          <cell r="AL132" t="str">
            <v/>
          </cell>
          <cell r="AM132" t="str">
            <v/>
          </cell>
          <cell r="AO132">
            <v>-4</v>
          </cell>
          <cell r="AP132" t="str">
            <v>,-4</v>
          </cell>
          <cell r="AQ132" t="str">
            <v/>
          </cell>
          <cell r="AR132" t="str">
            <v/>
          </cell>
          <cell r="AS132" t="str">
            <v/>
          </cell>
          <cell r="AU132" t="str">
            <v>4,4</v>
          </cell>
          <cell r="AV132" t="str">
            <v>-4,-4</v>
          </cell>
          <cell r="AW132" t="str">
            <v>4,4</v>
          </cell>
          <cell r="AX132" t="str">
            <v>0 : 2</v>
          </cell>
        </row>
        <row r="133">
          <cell r="A133">
            <v>132</v>
          </cell>
          <cell r="B133">
            <v>43725</v>
          </cell>
          <cell r="C133" t="str">
            <v>11:20</v>
          </cell>
          <cell r="D133">
            <v>2</v>
          </cell>
          <cell r="E133" t="str">
            <v>2-13</v>
          </cell>
          <cell r="F133">
            <v>2</v>
          </cell>
          <cell r="G133" t="str">
            <v>ПИМЕНОВА Мария</v>
          </cell>
          <cell r="H133">
            <v>13</v>
          </cell>
          <cell r="I133" t="str">
            <v>БОЛЬШАКОВА Наталья</v>
          </cell>
          <cell r="J133">
            <v>7</v>
          </cell>
          <cell r="K133">
            <v>11</v>
          </cell>
          <cell r="L133">
            <v>11</v>
          </cell>
          <cell r="M133">
            <v>8</v>
          </cell>
          <cell r="N133">
            <v>3</v>
          </cell>
          <cell r="O133">
            <v>11</v>
          </cell>
          <cell r="U133">
            <v>1</v>
          </cell>
          <cell r="V133">
            <v>2</v>
          </cell>
          <cell r="W133">
            <v>0</v>
          </cell>
          <cell r="X133">
            <v>1</v>
          </cell>
          <cell r="Y133">
            <v>0</v>
          </cell>
          <cell r="Z133">
            <v>0</v>
          </cell>
          <cell r="AA133">
            <v>0</v>
          </cell>
          <cell r="AC133">
            <v>1</v>
          </cell>
          <cell r="AD133">
            <v>0</v>
          </cell>
          <cell r="AE133">
            <v>1</v>
          </cell>
          <cell r="AF133">
            <v>0</v>
          </cell>
          <cell r="AG133">
            <v>0</v>
          </cell>
          <cell r="AI133">
            <v>-7</v>
          </cell>
          <cell r="AJ133" t="str">
            <v>,8</v>
          </cell>
          <cell r="AK133" t="str">
            <v>,-3</v>
          </cell>
          <cell r="AL133" t="str">
            <v/>
          </cell>
          <cell r="AM133" t="str">
            <v/>
          </cell>
          <cell r="AO133">
            <v>7</v>
          </cell>
          <cell r="AP133" t="str">
            <v>,-8</v>
          </cell>
          <cell r="AQ133" t="str">
            <v>,3</v>
          </cell>
          <cell r="AR133" t="str">
            <v/>
          </cell>
          <cell r="AS133" t="str">
            <v/>
          </cell>
          <cell r="AU133" t="str">
            <v>-7,8,-3</v>
          </cell>
          <cell r="AV133" t="str">
            <v>7,-8,3</v>
          </cell>
          <cell r="AW133" t="str">
            <v>7,-8,3</v>
          </cell>
          <cell r="AX133" t="str">
            <v>1 : 2</v>
          </cell>
        </row>
        <row r="134">
          <cell r="A134">
            <v>133</v>
          </cell>
          <cell r="B134">
            <v>43725</v>
          </cell>
          <cell r="C134" t="str">
            <v>11:20</v>
          </cell>
          <cell r="D134">
            <v>3</v>
          </cell>
          <cell r="E134" t="str">
            <v>3-12</v>
          </cell>
          <cell r="F134">
            <v>3</v>
          </cell>
          <cell r="G134" t="str">
            <v>КОРНИЛОВА Алла</v>
          </cell>
          <cell r="H134">
            <v>12</v>
          </cell>
          <cell r="I134" t="str">
            <v>САРГАС Александра</v>
          </cell>
          <cell r="J134">
            <v>3</v>
          </cell>
          <cell r="K134">
            <v>11</v>
          </cell>
          <cell r="L134">
            <v>13</v>
          </cell>
          <cell r="M134">
            <v>11</v>
          </cell>
          <cell r="N134">
            <v>5</v>
          </cell>
          <cell r="O134">
            <v>11</v>
          </cell>
          <cell r="U134">
            <v>1</v>
          </cell>
          <cell r="V134">
            <v>2</v>
          </cell>
          <cell r="W134">
            <v>0</v>
          </cell>
          <cell r="X134">
            <v>1</v>
          </cell>
          <cell r="Y134">
            <v>0</v>
          </cell>
          <cell r="Z134">
            <v>0</v>
          </cell>
          <cell r="AA134">
            <v>0</v>
          </cell>
          <cell r="AC134">
            <v>1</v>
          </cell>
          <cell r="AD134">
            <v>0</v>
          </cell>
          <cell r="AE134">
            <v>1</v>
          </cell>
          <cell r="AF134">
            <v>0</v>
          </cell>
          <cell r="AG134">
            <v>0</v>
          </cell>
          <cell r="AI134">
            <v>-3</v>
          </cell>
          <cell r="AJ134" t="str">
            <v>,11</v>
          </cell>
          <cell r="AK134" t="str">
            <v>,-5</v>
          </cell>
          <cell r="AL134" t="str">
            <v/>
          </cell>
          <cell r="AM134" t="str">
            <v/>
          </cell>
          <cell r="AO134">
            <v>3</v>
          </cell>
          <cell r="AP134" t="str">
            <v>,-11</v>
          </cell>
          <cell r="AQ134" t="str">
            <v>,5</v>
          </cell>
          <cell r="AR134" t="str">
            <v/>
          </cell>
          <cell r="AS134" t="str">
            <v/>
          </cell>
          <cell r="AU134" t="str">
            <v>-3,11,-5</v>
          </cell>
          <cell r="AV134" t="str">
            <v>3,-11,5</v>
          </cell>
          <cell r="AW134" t="str">
            <v>3,-11,5</v>
          </cell>
          <cell r="AX134" t="str">
            <v>1 : 2</v>
          </cell>
        </row>
        <row r="135">
          <cell r="A135">
            <v>134</v>
          </cell>
          <cell r="B135">
            <v>43725</v>
          </cell>
          <cell r="C135" t="str">
            <v>11:20</v>
          </cell>
          <cell r="D135">
            <v>4</v>
          </cell>
          <cell r="E135" t="str">
            <v>4-11</v>
          </cell>
          <cell r="F135">
            <v>4</v>
          </cell>
          <cell r="G135" t="str">
            <v>ДОЛЖИКОВА Виктория</v>
          </cell>
          <cell r="H135">
            <v>11</v>
          </cell>
          <cell r="I135" t="str">
            <v>КРЕХОВЕЦКАЯ Марина</v>
          </cell>
          <cell r="J135">
            <v>11</v>
          </cell>
          <cell r="K135">
            <v>7</v>
          </cell>
          <cell r="L135">
            <v>6</v>
          </cell>
          <cell r="M135">
            <v>11</v>
          </cell>
          <cell r="N135">
            <v>4</v>
          </cell>
          <cell r="O135">
            <v>11</v>
          </cell>
          <cell r="U135">
            <v>1</v>
          </cell>
          <cell r="V135">
            <v>2</v>
          </cell>
          <cell r="W135">
            <v>1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D135">
            <v>1</v>
          </cell>
          <cell r="AE135">
            <v>1</v>
          </cell>
          <cell r="AF135">
            <v>0</v>
          </cell>
          <cell r="AG135">
            <v>0</v>
          </cell>
          <cell r="AI135">
            <v>7</v>
          </cell>
          <cell r="AJ135" t="str">
            <v>,-6</v>
          </cell>
          <cell r="AK135" t="str">
            <v>,-4</v>
          </cell>
          <cell r="AL135" t="str">
            <v/>
          </cell>
          <cell r="AM135" t="str">
            <v/>
          </cell>
          <cell r="AO135">
            <v>-7</v>
          </cell>
          <cell r="AP135" t="str">
            <v>,6</v>
          </cell>
          <cell r="AQ135" t="str">
            <v>,4</v>
          </cell>
          <cell r="AR135" t="str">
            <v/>
          </cell>
          <cell r="AS135" t="str">
            <v/>
          </cell>
          <cell r="AU135" t="str">
            <v>7,-6,-4</v>
          </cell>
          <cell r="AV135" t="str">
            <v>-7,6,4</v>
          </cell>
          <cell r="AW135" t="str">
            <v>-7,6,4</v>
          </cell>
          <cell r="AX135" t="str">
            <v>1 : 2</v>
          </cell>
        </row>
        <row r="136">
          <cell r="A136">
            <v>135</v>
          </cell>
          <cell r="B136">
            <v>43725</v>
          </cell>
          <cell r="C136" t="str">
            <v>11:20</v>
          </cell>
          <cell r="D136">
            <v>5</v>
          </cell>
          <cell r="E136" t="str">
            <v>5-10</v>
          </cell>
          <cell r="F136">
            <v>5</v>
          </cell>
          <cell r="G136" t="str">
            <v>ФАДЕЕВА Елена</v>
          </cell>
          <cell r="H136">
            <v>10</v>
          </cell>
          <cell r="I136" t="str">
            <v>АФОНОНИЧКИНА Яна</v>
          </cell>
          <cell r="J136">
            <v>11</v>
          </cell>
          <cell r="K136">
            <v>6</v>
          </cell>
          <cell r="L136">
            <v>11</v>
          </cell>
          <cell r="M136">
            <v>4</v>
          </cell>
          <cell r="U136">
            <v>2</v>
          </cell>
          <cell r="V136">
            <v>0</v>
          </cell>
          <cell r="W136">
            <v>1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I136">
            <v>6</v>
          </cell>
          <cell r="AJ136" t="str">
            <v>,4</v>
          </cell>
          <cell r="AK136" t="str">
            <v/>
          </cell>
          <cell r="AL136" t="str">
            <v/>
          </cell>
          <cell r="AM136" t="str">
            <v/>
          </cell>
          <cell r="AO136">
            <v>-6</v>
          </cell>
          <cell r="AP136" t="str">
            <v>,-4</v>
          </cell>
          <cell r="AQ136" t="str">
            <v/>
          </cell>
          <cell r="AR136" t="str">
            <v/>
          </cell>
          <cell r="AS136" t="str">
            <v/>
          </cell>
          <cell r="AU136" t="str">
            <v>6,4</v>
          </cell>
          <cell r="AV136" t="str">
            <v>-6,-4</v>
          </cell>
          <cell r="AW136" t="str">
            <v>6,4</v>
          </cell>
          <cell r="AX136" t="str">
            <v>0 : 2</v>
          </cell>
        </row>
        <row r="137">
          <cell r="A137">
            <v>136</v>
          </cell>
          <cell r="B137">
            <v>43725</v>
          </cell>
          <cell r="C137" t="str">
            <v>11:20</v>
          </cell>
          <cell r="D137">
            <v>6</v>
          </cell>
          <cell r="E137" t="str">
            <v>6-9</v>
          </cell>
          <cell r="F137">
            <v>6</v>
          </cell>
          <cell r="G137" t="str">
            <v>ОВЧИННИКОВА Татьяна</v>
          </cell>
          <cell r="H137">
            <v>9</v>
          </cell>
          <cell r="I137" t="str">
            <v>ПОЗДНЯК Анастасия</v>
          </cell>
          <cell r="J137">
            <v>11</v>
          </cell>
          <cell r="K137">
            <v>7</v>
          </cell>
          <cell r="L137">
            <v>11</v>
          </cell>
          <cell r="M137">
            <v>5</v>
          </cell>
          <cell r="U137">
            <v>2</v>
          </cell>
          <cell r="V137">
            <v>0</v>
          </cell>
          <cell r="W137">
            <v>1</v>
          </cell>
          <cell r="X137">
            <v>1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I137">
            <v>7</v>
          </cell>
          <cell r="AJ137" t="str">
            <v>,5</v>
          </cell>
          <cell r="AK137" t="str">
            <v/>
          </cell>
          <cell r="AL137" t="str">
            <v/>
          </cell>
          <cell r="AM137" t="str">
            <v/>
          </cell>
          <cell r="AO137">
            <v>-7</v>
          </cell>
          <cell r="AP137" t="str">
            <v>,-5</v>
          </cell>
          <cell r="AQ137" t="str">
            <v/>
          </cell>
          <cell r="AR137" t="str">
            <v/>
          </cell>
          <cell r="AS137" t="str">
            <v/>
          </cell>
          <cell r="AU137" t="str">
            <v>7,5</v>
          </cell>
          <cell r="AV137" t="str">
            <v>-7,-5</v>
          </cell>
          <cell r="AW137" t="str">
            <v>7,5</v>
          </cell>
          <cell r="AX137" t="str">
            <v>0 : 2</v>
          </cell>
        </row>
        <row r="138">
          <cell r="A138">
            <v>137</v>
          </cell>
          <cell r="B138">
            <v>43725</v>
          </cell>
          <cell r="C138" t="str">
            <v>11:20</v>
          </cell>
          <cell r="D138">
            <v>7</v>
          </cell>
          <cell r="E138" t="str">
            <v>7-8</v>
          </cell>
          <cell r="F138">
            <v>7</v>
          </cell>
          <cell r="G138" t="str">
            <v>МЕЛЬНИКОВА Виктория</v>
          </cell>
          <cell r="H138">
            <v>8</v>
          </cell>
          <cell r="I138" t="str">
            <v>ЛИСОВА Ольга</v>
          </cell>
          <cell r="J138">
            <v>4</v>
          </cell>
          <cell r="K138">
            <v>11</v>
          </cell>
          <cell r="L138">
            <v>11</v>
          </cell>
          <cell r="M138">
            <v>3</v>
          </cell>
          <cell r="N138">
            <v>4</v>
          </cell>
          <cell r="O138">
            <v>11</v>
          </cell>
          <cell r="U138">
            <v>1</v>
          </cell>
          <cell r="V138">
            <v>2</v>
          </cell>
          <cell r="W138">
            <v>0</v>
          </cell>
          <cell r="X138">
            <v>1</v>
          </cell>
          <cell r="Y138">
            <v>0</v>
          </cell>
          <cell r="Z138">
            <v>0</v>
          </cell>
          <cell r="AA138">
            <v>0</v>
          </cell>
          <cell r="AC138">
            <v>1</v>
          </cell>
          <cell r="AD138">
            <v>0</v>
          </cell>
          <cell r="AE138">
            <v>1</v>
          </cell>
          <cell r="AF138">
            <v>0</v>
          </cell>
          <cell r="AG138">
            <v>0</v>
          </cell>
          <cell r="AI138">
            <v>-4</v>
          </cell>
          <cell r="AJ138" t="str">
            <v>,3</v>
          </cell>
          <cell r="AK138" t="str">
            <v>,-4</v>
          </cell>
          <cell r="AL138" t="str">
            <v/>
          </cell>
          <cell r="AM138" t="str">
            <v/>
          </cell>
          <cell r="AO138">
            <v>4</v>
          </cell>
          <cell r="AP138" t="str">
            <v>,-3</v>
          </cell>
          <cell r="AQ138" t="str">
            <v>,4</v>
          </cell>
          <cell r="AR138" t="str">
            <v/>
          </cell>
          <cell r="AS138" t="str">
            <v/>
          </cell>
          <cell r="AU138" t="str">
            <v>-4,3,-4</v>
          </cell>
          <cell r="AV138" t="str">
            <v>4,-3,4</v>
          </cell>
          <cell r="AW138" t="str">
            <v>4,-3,4</v>
          </cell>
          <cell r="AX138" t="str">
            <v>1 : 2</v>
          </cell>
        </row>
        <row r="139">
          <cell r="A139">
            <v>138</v>
          </cell>
          <cell r="B139">
            <v>43725</v>
          </cell>
          <cell r="C139" t="str">
            <v>11:20</v>
          </cell>
          <cell r="D139">
            <v>8</v>
          </cell>
          <cell r="E139" t="str">
            <v>19-15</v>
          </cell>
          <cell r="F139">
            <v>19</v>
          </cell>
          <cell r="G139" t="str">
            <v>ГРЕБЕНКИНА Софья</v>
          </cell>
          <cell r="H139">
            <v>15</v>
          </cell>
          <cell r="I139" t="str">
            <v>УШАКОВА Марина</v>
          </cell>
          <cell r="J139">
            <v>11</v>
          </cell>
          <cell r="K139">
            <v>7</v>
          </cell>
          <cell r="L139">
            <v>11</v>
          </cell>
          <cell r="M139">
            <v>1</v>
          </cell>
          <cell r="U139">
            <v>2</v>
          </cell>
          <cell r="V139">
            <v>0</v>
          </cell>
          <cell r="W139">
            <v>1</v>
          </cell>
          <cell r="X139">
            <v>1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I139">
            <v>7</v>
          </cell>
          <cell r="AJ139" t="str">
            <v>,1</v>
          </cell>
          <cell r="AK139" t="str">
            <v/>
          </cell>
          <cell r="AL139" t="str">
            <v/>
          </cell>
          <cell r="AM139" t="str">
            <v/>
          </cell>
          <cell r="AO139">
            <v>-7</v>
          </cell>
          <cell r="AP139" t="str">
            <v>,-1</v>
          </cell>
          <cell r="AQ139" t="str">
            <v/>
          </cell>
          <cell r="AR139" t="str">
            <v/>
          </cell>
          <cell r="AS139" t="str">
            <v/>
          </cell>
          <cell r="AU139" t="str">
            <v>7,1</v>
          </cell>
          <cell r="AV139" t="str">
            <v>-7,-1</v>
          </cell>
          <cell r="AW139" t="str">
            <v>7,1</v>
          </cell>
          <cell r="AX139" t="str">
            <v>0 : 2</v>
          </cell>
        </row>
        <row r="140">
          <cell r="A140">
            <v>139</v>
          </cell>
          <cell r="B140">
            <v>43725</v>
          </cell>
          <cell r="C140" t="str">
            <v>11:20</v>
          </cell>
          <cell r="D140">
            <v>9</v>
          </cell>
          <cell r="E140" t="str">
            <v>18-16</v>
          </cell>
          <cell r="F140">
            <v>18</v>
          </cell>
          <cell r="G140" t="str">
            <v>ВИХРЕВА Виктория</v>
          </cell>
          <cell r="H140">
            <v>16</v>
          </cell>
          <cell r="I140" t="str">
            <v>УШЕНКО Татьяна</v>
          </cell>
          <cell r="J140">
            <v>4</v>
          </cell>
          <cell r="K140">
            <v>11</v>
          </cell>
          <cell r="L140">
            <v>3</v>
          </cell>
          <cell r="M140">
            <v>11</v>
          </cell>
          <cell r="U140">
            <v>0</v>
          </cell>
          <cell r="V140">
            <v>2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C140">
            <v>1</v>
          </cell>
          <cell r="AD140">
            <v>1</v>
          </cell>
          <cell r="AE140">
            <v>0</v>
          </cell>
          <cell r="AF140">
            <v>0</v>
          </cell>
          <cell r="AG140">
            <v>0</v>
          </cell>
          <cell r="AI140">
            <v>-4</v>
          </cell>
          <cell r="AJ140" t="str">
            <v>,-3</v>
          </cell>
          <cell r="AK140" t="str">
            <v/>
          </cell>
          <cell r="AL140" t="str">
            <v/>
          </cell>
          <cell r="AM140" t="str">
            <v/>
          </cell>
          <cell r="AO140">
            <v>4</v>
          </cell>
          <cell r="AP140" t="str">
            <v>,3</v>
          </cell>
          <cell r="AQ140" t="str">
            <v/>
          </cell>
          <cell r="AR140" t="str">
            <v/>
          </cell>
          <cell r="AS140" t="str">
            <v/>
          </cell>
          <cell r="AU140" t="str">
            <v>-4,-3</v>
          </cell>
          <cell r="AV140" t="str">
            <v>4,3</v>
          </cell>
          <cell r="AW140" t="str">
            <v>4,3</v>
          </cell>
          <cell r="AX140" t="str">
            <v>0 : 2</v>
          </cell>
        </row>
        <row r="141">
          <cell r="A141">
            <v>140</v>
          </cell>
          <cell r="B141">
            <v>43725</v>
          </cell>
          <cell r="C141" t="str">
            <v>11:20</v>
          </cell>
          <cell r="D141">
            <v>10</v>
          </cell>
          <cell r="E141" t="str">
            <v>20-17</v>
          </cell>
          <cell r="F141">
            <v>20</v>
          </cell>
          <cell r="G141" t="str">
            <v>СВИНАРЕНКО Ольга</v>
          </cell>
          <cell r="H141">
            <v>17</v>
          </cell>
          <cell r="I141" t="str">
            <v>КАНДЫБА Оксана</v>
          </cell>
          <cell r="J141">
            <v>11</v>
          </cell>
          <cell r="K141">
            <v>5</v>
          </cell>
          <cell r="L141">
            <v>11</v>
          </cell>
          <cell r="M141">
            <v>3</v>
          </cell>
          <cell r="U141">
            <v>2</v>
          </cell>
          <cell r="V141">
            <v>0</v>
          </cell>
          <cell r="W141">
            <v>1</v>
          </cell>
          <cell r="X141">
            <v>1</v>
          </cell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I141">
            <v>5</v>
          </cell>
          <cell r="AJ141" t="str">
            <v>,3</v>
          </cell>
          <cell r="AK141" t="str">
            <v/>
          </cell>
          <cell r="AL141" t="str">
            <v/>
          </cell>
          <cell r="AM141" t="str">
            <v/>
          </cell>
          <cell r="AO141">
            <v>-5</v>
          </cell>
          <cell r="AP141" t="str">
            <v>,-3</v>
          </cell>
          <cell r="AQ141" t="str">
            <v/>
          </cell>
          <cell r="AR141" t="str">
            <v/>
          </cell>
          <cell r="AS141" t="str">
            <v/>
          </cell>
          <cell r="AU141" t="str">
            <v>5,3</v>
          </cell>
          <cell r="AV141" t="str">
            <v>-5,-3</v>
          </cell>
          <cell r="AW141" t="str">
            <v>5,3</v>
          </cell>
          <cell r="AX141" t="str">
            <v>0 : 2</v>
          </cell>
        </row>
        <row r="142">
          <cell r="A142">
            <v>141</v>
          </cell>
          <cell r="B142">
            <v>43725</v>
          </cell>
          <cell r="C142" t="str">
            <v>12:00</v>
          </cell>
          <cell r="D142">
            <v>1</v>
          </cell>
          <cell r="E142" t="str">
            <v>15-1</v>
          </cell>
          <cell r="F142">
            <v>15</v>
          </cell>
          <cell r="G142" t="str">
            <v>УШАКОВА Марина</v>
          </cell>
          <cell r="H142">
            <v>1</v>
          </cell>
          <cell r="I142" t="str">
            <v>НАГАЕВА Анастасия</v>
          </cell>
          <cell r="J142">
            <v>3</v>
          </cell>
          <cell r="K142">
            <v>11</v>
          </cell>
          <cell r="L142">
            <v>5</v>
          </cell>
          <cell r="M142">
            <v>11</v>
          </cell>
          <cell r="U142">
            <v>0</v>
          </cell>
          <cell r="V142">
            <v>2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C142">
            <v>1</v>
          </cell>
          <cell r="AD142">
            <v>1</v>
          </cell>
          <cell r="AE142">
            <v>0</v>
          </cell>
          <cell r="AF142">
            <v>0</v>
          </cell>
          <cell r="AG142">
            <v>0</v>
          </cell>
          <cell r="AI142">
            <v>-3</v>
          </cell>
          <cell r="AJ142" t="str">
            <v>,-5</v>
          </cell>
          <cell r="AK142" t="str">
            <v/>
          </cell>
          <cell r="AL142" t="str">
            <v/>
          </cell>
          <cell r="AM142" t="str">
            <v/>
          </cell>
          <cell r="AO142">
            <v>3</v>
          </cell>
          <cell r="AP142" t="str">
            <v>,5</v>
          </cell>
          <cell r="AQ142" t="str">
            <v/>
          </cell>
          <cell r="AR142" t="str">
            <v/>
          </cell>
          <cell r="AS142" t="str">
            <v/>
          </cell>
          <cell r="AU142" t="str">
            <v>-3,-5</v>
          </cell>
          <cell r="AV142" t="str">
            <v>3,5</v>
          </cell>
          <cell r="AW142" t="str">
            <v>3,5</v>
          </cell>
          <cell r="AX142" t="str">
            <v>0 : 2</v>
          </cell>
        </row>
        <row r="143">
          <cell r="A143">
            <v>142</v>
          </cell>
          <cell r="B143">
            <v>43725</v>
          </cell>
          <cell r="C143" t="str">
            <v>12:00</v>
          </cell>
          <cell r="D143">
            <v>2</v>
          </cell>
          <cell r="E143" t="str">
            <v>14-2</v>
          </cell>
          <cell r="F143">
            <v>14</v>
          </cell>
          <cell r="G143" t="str">
            <v>ГУСАМОВА Алсу</v>
          </cell>
          <cell r="H143">
            <v>2</v>
          </cell>
          <cell r="I143" t="str">
            <v>ПИМЕНОВА Мария</v>
          </cell>
          <cell r="J143">
            <v>7</v>
          </cell>
          <cell r="K143">
            <v>11</v>
          </cell>
          <cell r="L143">
            <v>9</v>
          </cell>
          <cell r="M143">
            <v>11</v>
          </cell>
          <cell r="U143">
            <v>0</v>
          </cell>
          <cell r="V143">
            <v>2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1</v>
          </cell>
          <cell r="AD143">
            <v>1</v>
          </cell>
          <cell r="AE143">
            <v>0</v>
          </cell>
          <cell r="AF143">
            <v>0</v>
          </cell>
          <cell r="AG143">
            <v>0</v>
          </cell>
          <cell r="AI143">
            <v>-7</v>
          </cell>
          <cell r="AJ143" t="str">
            <v>,-9</v>
          </cell>
          <cell r="AK143" t="str">
            <v/>
          </cell>
          <cell r="AL143" t="str">
            <v/>
          </cell>
          <cell r="AM143" t="str">
            <v/>
          </cell>
          <cell r="AO143">
            <v>7</v>
          </cell>
          <cell r="AP143" t="str">
            <v>,9</v>
          </cell>
          <cell r="AQ143" t="str">
            <v/>
          </cell>
          <cell r="AR143" t="str">
            <v/>
          </cell>
          <cell r="AS143" t="str">
            <v/>
          </cell>
          <cell r="AU143" t="str">
            <v>-7,-9</v>
          </cell>
          <cell r="AV143" t="str">
            <v>7,9</v>
          </cell>
          <cell r="AW143" t="str">
            <v>7,9</v>
          </cell>
          <cell r="AX143" t="str">
            <v>0 : 2</v>
          </cell>
        </row>
        <row r="144">
          <cell r="A144">
            <v>143</v>
          </cell>
          <cell r="B144">
            <v>43725</v>
          </cell>
          <cell r="C144" t="str">
            <v>12:00</v>
          </cell>
          <cell r="D144">
            <v>3</v>
          </cell>
          <cell r="E144" t="str">
            <v>13-3</v>
          </cell>
          <cell r="F144">
            <v>13</v>
          </cell>
          <cell r="G144" t="str">
            <v>БОЛЬШАКОВА Наталья</v>
          </cell>
          <cell r="H144">
            <v>3</v>
          </cell>
          <cell r="I144" t="str">
            <v>КОРНИЛОВА Алла</v>
          </cell>
          <cell r="J144">
            <v>8</v>
          </cell>
          <cell r="K144">
            <v>11</v>
          </cell>
          <cell r="L144">
            <v>10</v>
          </cell>
          <cell r="M144">
            <v>12</v>
          </cell>
          <cell r="U144">
            <v>0</v>
          </cell>
          <cell r="V144">
            <v>2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C144">
            <v>1</v>
          </cell>
          <cell r="AD144">
            <v>1</v>
          </cell>
          <cell r="AE144">
            <v>0</v>
          </cell>
          <cell r="AF144">
            <v>0</v>
          </cell>
          <cell r="AG144">
            <v>0</v>
          </cell>
          <cell r="AI144">
            <v>-8</v>
          </cell>
          <cell r="AJ144" t="str">
            <v>,-10</v>
          </cell>
          <cell r="AK144" t="str">
            <v/>
          </cell>
          <cell r="AL144" t="str">
            <v/>
          </cell>
          <cell r="AM144" t="str">
            <v/>
          </cell>
          <cell r="AO144">
            <v>8</v>
          </cell>
          <cell r="AP144" t="str">
            <v>,10</v>
          </cell>
          <cell r="AQ144" t="str">
            <v/>
          </cell>
          <cell r="AR144" t="str">
            <v/>
          </cell>
          <cell r="AS144" t="str">
            <v/>
          </cell>
          <cell r="AU144" t="str">
            <v>-8,-10</v>
          </cell>
          <cell r="AV144" t="str">
            <v>8,10</v>
          </cell>
          <cell r="AW144" t="str">
            <v>8,10</v>
          </cell>
          <cell r="AX144" t="str">
            <v>0 : 2</v>
          </cell>
        </row>
        <row r="145">
          <cell r="A145">
            <v>144</v>
          </cell>
          <cell r="B145">
            <v>43725</v>
          </cell>
          <cell r="C145" t="str">
            <v>12:00</v>
          </cell>
          <cell r="D145">
            <v>4</v>
          </cell>
          <cell r="E145" t="str">
            <v>12-4</v>
          </cell>
          <cell r="F145">
            <v>12</v>
          </cell>
          <cell r="G145" t="str">
            <v>САРГАС Александра</v>
          </cell>
          <cell r="H145">
            <v>4</v>
          </cell>
          <cell r="I145" t="str">
            <v>ДОЛЖИКОВА Виктория</v>
          </cell>
          <cell r="J145">
            <v>11</v>
          </cell>
          <cell r="K145">
            <v>3</v>
          </cell>
          <cell r="L145">
            <v>11</v>
          </cell>
          <cell r="M145">
            <v>4</v>
          </cell>
          <cell r="U145">
            <v>2</v>
          </cell>
          <cell r="V145">
            <v>0</v>
          </cell>
          <cell r="W145">
            <v>1</v>
          </cell>
          <cell r="X145">
            <v>1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I145">
            <v>3</v>
          </cell>
          <cell r="AJ145" t="str">
            <v>,4</v>
          </cell>
          <cell r="AK145" t="str">
            <v/>
          </cell>
          <cell r="AL145" t="str">
            <v/>
          </cell>
          <cell r="AM145" t="str">
            <v/>
          </cell>
          <cell r="AO145">
            <v>-3</v>
          </cell>
          <cell r="AP145" t="str">
            <v>,-4</v>
          </cell>
          <cell r="AQ145" t="str">
            <v/>
          </cell>
          <cell r="AR145" t="str">
            <v/>
          </cell>
          <cell r="AS145" t="str">
            <v/>
          </cell>
          <cell r="AU145" t="str">
            <v>3,4</v>
          </cell>
          <cell r="AV145" t="str">
            <v>-3,-4</v>
          </cell>
          <cell r="AW145" t="str">
            <v>3,4</v>
          </cell>
          <cell r="AX145" t="str">
            <v>0 : 2</v>
          </cell>
        </row>
        <row r="146">
          <cell r="A146">
            <v>145</v>
          </cell>
          <cell r="B146">
            <v>43725</v>
          </cell>
          <cell r="C146" t="str">
            <v>12:00</v>
          </cell>
          <cell r="D146">
            <v>5</v>
          </cell>
          <cell r="E146" t="str">
            <v>11-5</v>
          </cell>
          <cell r="F146">
            <v>11</v>
          </cell>
          <cell r="G146" t="str">
            <v>КРЕХОВЕЦКАЯ Марина</v>
          </cell>
          <cell r="H146">
            <v>5</v>
          </cell>
          <cell r="I146" t="str">
            <v>ФАДЕЕВА Елена</v>
          </cell>
          <cell r="J146">
            <v>1</v>
          </cell>
          <cell r="K146">
            <v>11</v>
          </cell>
          <cell r="L146">
            <v>4</v>
          </cell>
          <cell r="M146">
            <v>11</v>
          </cell>
          <cell r="U146">
            <v>0</v>
          </cell>
          <cell r="V146">
            <v>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C146">
            <v>1</v>
          </cell>
          <cell r="AD146">
            <v>1</v>
          </cell>
          <cell r="AE146">
            <v>0</v>
          </cell>
          <cell r="AF146">
            <v>0</v>
          </cell>
          <cell r="AG146">
            <v>0</v>
          </cell>
          <cell r="AI146">
            <v>-1</v>
          </cell>
          <cell r="AJ146" t="str">
            <v>,-4</v>
          </cell>
          <cell r="AK146" t="str">
            <v/>
          </cell>
          <cell r="AL146" t="str">
            <v/>
          </cell>
          <cell r="AM146" t="str">
            <v/>
          </cell>
          <cell r="AO146">
            <v>1</v>
          </cell>
          <cell r="AP146" t="str">
            <v>,4</v>
          </cell>
          <cell r="AQ146" t="str">
            <v/>
          </cell>
          <cell r="AR146" t="str">
            <v/>
          </cell>
          <cell r="AS146" t="str">
            <v/>
          </cell>
          <cell r="AU146" t="str">
            <v>-1,-4</v>
          </cell>
          <cell r="AV146" t="str">
            <v>1,4</v>
          </cell>
          <cell r="AW146" t="str">
            <v>1,4</v>
          </cell>
          <cell r="AX146" t="str">
            <v>0 : 2</v>
          </cell>
        </row>
        <row r="147">
          <cell r="A147">
            <v>146</v>
          </cell>
          <cell r="B147">
            <v>43725</v>
          </cell>
          <cell r="C147" t="str">
            <v>12:00</v>
          </cell>
          <cell r="D147">
            <v>6</v>
          </cell>
          <cell r="E147" t="str">
            <v>10-6</v>
          </cell>
          <cell r="F147">
            <v>10</v>
          </cell>
          <cell r="G147" t="str">
            <v>АФОНОНИЧКИНА Яна</v>
          </cell>
          <cell r="H147">
            <v>6</v>
          </cell>
          <cell r="I147" t="str">
            <v>ОВЧИННИКОВА Татьяна</v>
          </cell>
          <cell r="J147">
            <v>11</v>
          </cell>
          <cell r="K147">
            <v>8</v>
          </cell>
          <cell r="L147">
            <v>11</v>
          </cell>
          <cell r="M147">
            <v>8</v>
          </cell>
          <cell r="U147">
            <v>2</v>
          </cell>
          <cell r="V147">
            <v>0</v>
          </cell>
          <cell r="W147">
            <v>1</v>
          </cell>
          <cell r="X147">
            <v>1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I147">
            <v>8</v>
          </cell>
          <cell r="AJ147" t="str">
            <v>,8</v>
          </cell>
          <cell r="AK147" t="str">
            <v/>
          </cell>
          <cell r="AL147" t="str">
            <v/>
          </cell>
          <cell r="AM147" t="str">
            <v/>
          </cell>
          <cell r="AO147">
            <v>-8</v>
          </cell>
          <cell r="AP147" t="str">
            <v>,-8</v>
          </cell>
          <cell r="AQ147" t="str">
            <v/>
          </cell>
          <cell r="AR147" t="str">
            <v/>
          </cell>
          <cell r="AS147" t="str">
            <v/>
          </cell>
          <cell r="AU147" t="str">
            <v>8,8</v>
          </cell>
          <cell r="AV147" t="str">
            <v>-8,-8</v>
          </cell>
          <cell r="AW147" t="str">
            <v>8,8</v>
          </cell>
          <cell r="AX147" t="str">
            <v>0 : 2</v>
          </cell>
        </row>
        <row r="148">
          <cell r="A148">
            <v>147</v>
          </cell>
          <cell r="B148">
            <v>43725</v>
          </cell>
          <cell r="C148" t="str">
            <v>12:00</v>
          </cell>
          <cell r="D148">
            <v>7</v>
          </cell>
          <cell r="E148" t="str">
            <v>9-7</v>
          </cell>
          <cell r="F148">
            <v>9</v>
          </cell>
          <cell r="G148" t="str">
            <v>ПОЗДНЯК Анастасия</v>
          </cell>
          <cell r="H148">
            <v>7</v>
          </cell>
          <cell r="I148" t="str">
            <v>МЕЛЬНИКОВА Виктория</v>
          </cell>
          <cell r="J148">
            <v>2</v>
          </cell>
          <cell r="K148">
            <v>11</v>
          </cell>
          <cell r="L148">
            <v>7</v>
          </cell>
          <cell r="M148">
            <v>11</v>
          </cell>
          <cell r="U148">
            <v>0</v>
          </cell>
          <cell r="V148">
            <v>2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C148">
            <v>1</v>
          </cell>
          <cell r="AD148">
            <v>1</v>
          </cell>
          <cell r="AE148">
            <v>0</v>
          </cell>
          <cell r="AF148">
            <v>0</v>
          </cell>
          <cell r="AG148">
            <v>0</v>
          </cell>
          <cell r="AI148">
            <v>-2</v>
          </cell>
          <cell r="AJ148" t="str">
            <v>,-7</v>
          </cell>
          <cell r="AK148" t="str">
            <v/>
          </cell>
          <cell r="AL148" t="str">
            <v/>
          </cell>
          <cell r="AM148" t="str">
            <v/>
          </cell>
          <cell r="AO148">
            <v>2</v>
          </cell>
          <cell r="AP148" t="str">
            <v>,7</v>
          </cell>
          <cell r="AQ148" t="str">
            <v/>
          </cell>
          <cell r="AR148" t="str">
            <v/>
          </cell>
          <cell r="AS148" t="str">
            <v/>
          </cell>
          <cell r="AU148" t="str">
            <v>-2,-7</v>
          </cell>
          <cell r="AV148" t="str">
            <v>2,7</v>
          </cell>
          <cell r="AW148" t="str">
            <v>2,7</v>
          </cell>
          <cell r="AX148" t="str">
            <v>0 : 2</v>
          </cell>
        </row>
        <row r="149">
          <cell r="A149">
            <v>148</v>
          </cell>
          <cell r="B149">
            <v>43725</v>
          </cell>
          <cell r="C149" t="str">
            <v>12:00</v>
          </cell>
          <cell r="D149">
            <v>8</v>
          </cell>
          <cell r="E149" t="str">
            <v>8-20</v>
          </cell>
          <cell r="F149">
            <v>8</v>
          </cell>
          <cell r="G149" t="str">
            <v>ЛИСОВА Ольга</v>
          </cell>
          <cell r="H149">
            <v>20</v>
          </cell>
          <cell r="I149" t="str">
            <v>СВИНАРЕНКО Ольга</v>
          </cell>
          <cell r="J149">
            <v>11</v>
          </cell>
          <cell r="K149">
            <v>5</v>
          </cell>
          <cell r="L149">
            <v>11</v>
          </cell>
          <cell r="M149">
            <v>2</v>
          </cell>
          <cell r="U149">
            <v>2</v>
          </cell>
          <cell r="V149">
            <v>0</v>
          </cell>
          <cell r="W149">
            <v>1</v>
          </cell>
          <cell r="X149">
            <v>1</v>
          </cell>
          <cell r="Y149">
            <v>0</v>
          </cell>
          <cell r="Z149">
            <v>0</v>
          </cell>
          <cell r="AA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I149">
            <v>5</v>
          </cell>
          <cell r="AJ149" t="str">
            <v>,2</v>
          </cell>
          <cell r="AK149" t="str">
            <v/>
          </cell>
          <cell r="AL149" t="str">
            <v/>
          </cell>
          <cell r="AM149" t="str">
            <v/>
          </cell>
          <cell r="AO149">
            <v>-5</v>
          </cell>
          <cell r="AP149" t="str">
            <v>,-2</v>
          </cell>
          <cell r="AQ149" t="str">
            <v/>
          </cell>
          <cell r="AR149" t="str">
            <v/>
          </cell>
          <cell r="AS149" t="str">
            <v/>
          </cell>
          <cell r="AU149" t="str">
            <v>5,2</v>
          </cell>
          <cell r="AV149" t="str">
            <v>-5,-2</v>
          </cell>
          <cell r="AW149" t="str">
            <v>5,2</v>
          </cell>
          <cell r="AX149" t="str">
            <v>0 : 2</v>
          </cell>
        </row>
        <row r="150">
          <cell r="A150">
            <v>149</v>
          </cell>
          <cell r="B150">
            <v>43725</v>
          </cell>
          <cell r="C150" t="str">
            <v>12:00</v>
          </cell>
          <cell r="D150">
            <v>9</v>
          </cell>
          <cell r="E150" t="str">
            <v>16-19</v>
          </cell>
          <cell r="F150">
            <v>16</v>
          </cell>
          <cell r="G150" t="str">
            <v>УШЕНКО Татьяна</v>
          </cell>
          <cell r="H150">
            <v>19</v>
          </cell>
          <cell r="I150" t="str">
            <v>ГРЕБЕНКИНА Софья</v>
          </cell>
          <cell r="J150">
            <v>11</v>
          </cell>
          <cell r="K150">
            <v>7</v>
          </cell>
          <cell r="L150">
            <v>11</v>
          </cell>
          <cell r="M150">
            <v>4</v>
          </cell>
          <cell r="U150">
            <v>2</v>
          </cell>
          <cell r="V150">
            <v>0</v>
          </cell>
          <cell r="W150">
            <v>1</v>
          </cell>
          <cell r="X150">
            <v>1</v>
          </cell>
          <cell r="Y150">
            <v>0</v>
          </cell>
          <cell r="Z150">
            <v>0</v>
          </cell>
          <cell r="AA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I150">
            <v>7</v>
          </cell>
          <cell r="AJ150" t="str">
            <v>,4</v>
          </cell>
          <cell r="AK150" t="str">
            <v/>
          </cell>
          <cell r="AL150" t="str">
            <v/>
          </cell>
          <cell r="AM150" t="str">
            <v/>
          </cell>
          <cell r="AO150">
            <v>-7</v>
          </cell>
          <cell r="AP150" t="str">
            <v>,-4</v>
          </cell>
          <cell r="AQ150" t="str">
            <v/>
          </cell>
          <cell r="AR150" t="str">
            <v/>
          </cell>
          <cell r="AS150" t="str">
            <v/>
          </cell>
          <cell r="AU150" t="str">
            <v>7,4</v>
          </cell>
          <cell r="AV150" t="str">
            <v>-7,-4</v>
          </cell>
          <cell r="AW150" t="str">
            <v>7,4</v>
          </cell>
          <cell r="AX150" t="str">
            <v>0 : 2</v>
          </cell>
        </row>
        <row r="151">
          <cell r="A151">
            <v>150</v>
          </cell>
          <cell r="B151">
            <v>43725</v>
          </cell>
          <cell r="C151" t="str">
            <v>12:00</v>
          </cell>
          <cell r="D151">
            <v>10</v>
          </cell>
          <cell r="E151" t="str">
            <v>17-18</v>
          </cell>
          <cell r="F151">
            <v>17</v>
          </cell>
          <cell r="G151" t="str">
            <v>КАНДЫБА Оксана</v>
          </cell>
          <cell r="H151">
            <v>18</v>
          </cell>
          <cell r="I151" t="str">
            <v>ВИХРЕВА Виктория</v>
          </cell>
          <cell r="J151">
            <v>5</v>
          </cell>
          <cell r="K151">
            <v>11</v>
          </cell>
          <cell r="L151">
            <v>3</v>
          </cell>
          <cell r="M151">
            <v>11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C151">
            <v>1</v>
          </cell>
          <cell r="AD151">
            <v>1</v>
          </cell>
          <cell r="AE151">
            <v>0</v>
          </cell>
          <cell r="AF151">
            <v>0</v>
          </cell>
          <cell r="AG151">
            <v>0</v>
          </cell>
          <cell r="AI151">
            <v>-5</v>
          </cell>
          <cell r="AJ151" t="str">
            <v>,-3</v>
          </cell>
          <cell r="AK151" t="str">
            <v/>
          </cell>
          <cell r="AL151" t="str">
            <v/>
          </cell>
          <cell r="AM151" t="str">
            <v/>
          </cell>
          <cell r="AO151">
            <v>5</v>
          </cell>
          <cell r="AP151" t="str">
            <v>,3</v>
          </cell>
          <cell r="AQ151" t="str">
            <v/>
          </cell>
          <cell r="AR151" t="str">
            <v/>
          </cell>
          <cell r="AS151" t="str">
            <v/>
          </cell>
          <cell r="AU151" t="str">
            <v>-5,-3</v>
          </cell>
          <cell r="AV151" t="str">
            <v>5,3</v>
          </cell>
          <cell r="AW151" t="str">
            <v>5,3</v>
          </cell>
          <cell r="AX151" t="str">
            <v>0 : 2</v>
          </cell>
        </row>
        <row r="152">
          <cell r="A152">
            <v>151</v>
          </cell>
          <cell r="B152">
            <v>43725</v>
          </cell>
          <cell r="C152" t="str">
            <v>14:40</v>
          </cell>
          <cell r="D152">
            <v>1</v>
          </cell>
          <cell r="E152" t="str">
            <v>1-16</v>
          </cell>
          <cell r="F152">
            <v>1</v>
          </cell>
          <cell r="G152" t="str">
            <v>НАГАЕВА Анастасия</v>
          </cell>
          <cell r="H152">
            <v>16</v>
          </cell>
          <cell r="I152" t="str">
            <v>УШЕНКО Татьяна</v>
          </cell>
          <cell r="J152">
            <v>6</v>
          </cell>
          <cell r="K152">
            <v>11</v>
          </cell>
          <cell r="L152">
            <v>11</v>
          </cell>
          <cell r="M152">
            <v>6</v>
          </cell>
          <cell r="N152">
            <v>7</v>
          </cell>
          <cell r="O152">
            <v>11</v>
          </cell>
          <cell r="U152">
            <v>1</v>
          </cell>
          <cell r="V152">
            <v>2</v>
          </cell>
          <cell r="W152">
            <v>0</v>
          </cell>
          <cell r="X152">
            <v>1</v>
          </cell>
          <cell r="Y152">
            <v>0</v>
          </cell>
          <cell r="Z152">
            <v>0</v>
          </cell>
          <cell r="AA152">
            <v>0</v>
          </cell>
          <cell r="AC152">
            <v>1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I152">
            <v>-6</v>
          </cell>
          <cell r="AJ152" t="str">
            <v>,6</v>
          </cell>
          <cell r="AK152" t="str">
            <v>,-7</v>
          </cell>
          <cell r="AL152" t="str">
            <v/>
          </cell>
          <cell r="AM152" t="str">
            <v/>
          </cell>
          <cell r="AO152">
            <v>6</v>
          </cell>
          <cell r="AP152" t="str">
            <v>,-6</v>
          </cell>
          <cell r="AQ152" t="str">
            <v>,7</v>
          </cell>
          <cell r="AR152" t="str">
            <v/>
          </cell>
          <cell r="AS152" t="str">
            <v/>
          </cell>
          <cell r="AU152" t="str">
            <v>-6,6,-7</v>
          </cell>
          <cell r="AV152" t="str">
            <v>6,-6,7</v>
          </cell>
          <cell r="AW152" t="str">
            <v>6,-6,7</v>
          </cell>
          <cell r="AX152" t="str">
            <v>1 : 2</v>
          </cell>
        </row>
        <row r="153">
          <cell r="A153">
            <v>152</v>
          </cell>
          <cell r="B153">
            <v>43725</v>
          </cell>
          <cell r="C153" t="str">
            <v>14:40</v>
          </cell>
          <cell r="D153">
            <v>2</v>
          </cell>
          <cell r="E153" t="str">
            <v>2-15</v>
          </cell>
          <cell r="F153">
            <v>2</v>
          </cell>
          <cell r="G153" t="str">
            <v>ПИМЕНОВА Мария</v>
          </cell>
          <cell r="H153">
            <v>15</v>
          </cell>
          <cell r="I153" t="str">
            <v>УШАКОВА Марина</v>
          </cell>
          <cell r="J153">
            <v>11</v>
          </cell>
          <cell r="K153">
            <v>4</v>
          </cell>
          <cell r="L153">
            <v>11</v>
          </cell>
          <cell r="M153">
            <v>5</v>
          </cell>
          <cell r="U153">
            <v>2</v>
          </cell>
          <cell r="V153">
            <v>0</v>
          </cell>
          <cell r="W153">
            <v>1</v>
          </cell>
          <cell r="X153">
            <v>1</v>
          </cell>
          <cell r="Y153">
            <v>0</v>
          </cell>
          <cell r="Z153">
            <v>0</v>
          </cell>
          <cell r="AA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I153">
            <v>4</v>
          </cell>
          <cell r="AJ153" t="str">
            <v>,5</v>
          </cell>
          <cell r="AK153" t="str">
            <v/>
          </cell>
          <cell r="AL153" t="str">
            <v/>
          </cell>
          <cell r="AM153" t="str">
            <v/>
          </cell>
          <cell r="AO153">
            <v>-4</v>
          </cell>
          <cell r="AP153" t="str">
            <v>,-5</v>
          </cell>
          <cell r="AQ153" t="str">
            <v/>
          </cell>
          <cell r="AR153" t="str">
            <v/>
          </cell>
          <cell r="AS153" t="str">
            <v/>
          </cell>
          <cell r="AU153" t="str">
            <v>4,5</v>
          </cell>
          <cell r="AV153" t="str">
            <v>-4,-5</v>
          </cell>
          <cell r="AW153" t="str">
            <v>4,5</v>
          </cell>
          <cell r="AX153" t="str">
            <v>0 : 2</v>
          </cell>
        </row>
        <row r="154">
          <cell r="A154">
            <v>153</v>
          </cell>
          <cell r="B154">
            <v>43725</v>
          </cell>
          <cell r="C154" t="str">
            <v>14:40</v>
          </cell>
          <cell r="D154">
            <v>3</v>
          </cell>
          <cell r="E154" t="str">
            <v>3-14</v>
          </cell>
          <cell r="F154">
            <v>3</v>
          </cell>
          <cell r="G154" t="str">
            <v>КОРНИЛОВА Алла</v>
          </cell>
          <cell r="H154">
            <v>14</v>
          </cell>
          <cell r="I154" t="str">
            <v>ГУСАМОВА Алсу</v>
          </cell>
          <cell r="J154">
            <v>11</v>
          </cell>
          <cell r="K154">
            <v>2</v>
          </cell>
          <cell r="L154">
            <v>11</v>
          </cell>
          <cell r="M154">
            <v>6</v>
          </cell>
          <cell r="U154">
            <v>2</v>
          </cell>
          <cell r="V154">
            <v>0</v>
          </cell>
          <cell r="W154">
            <v>1</v>
          </cell>
          <cell r="X154">
            <v>1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I154">
            <v>2</v>
          </cell>
          <cell r="AJ154" t="str">
            <v>,6</v>
          </cell>
          <cell r="AK154" t="str">
            <v/>
          </cell>
          <cell r="AL154" t="str">
            <v/>
          </cell>
          <cell r="AM154" t="str">
            <v/>
          </cell>
          <cell r="AO154">
            <v>-2</v>
          </cell>
          <cell r="AP154" t="str">
            <v>,-6</v>
          </cell>
          <cell r="AQ154" t="str">
            <v/>
          </cell>
          <cell r="AR154" t="str">
            <v/>
          </cell>
          <cell r="AS154" t="str">
            <v/>
          </cell>
          <cell r="AU154" t="str">
            <v>2,6</v>
          </cell>
          <cell r="AV154" t="str">
            <v>-2,-6</v>
          </cell>
          <cell r="AW154" t="str">
            <v>2,6</v>
          </cell>
          <cell r="AX154" t="str">
            <v>0 : 2</v>
          </cell>
        </row>
        <row r="155">
          <cell r="A155">
            <v>154</v>
          </cell>
          <cell r="B155">
            <v>43725</v>
          </cell>
          <cell r="C155" t="str">
            <v>14:40</v>
          </cell>
          <cell r="D155">
            <v>4</v>
          </cell>
          <cell r="E155" t="str">
            <v>4-13</v>
          </cell>
          <cell r="F155">
            <v>4</v>
          </cell>
          <cell r="G155" t="str">
            <v>ДОЛЖИКОВА Виктория</v>
          </cell>
          <cell r="H155">
            <v>13</v>
          </cell>
          <cell r="I155" t="str">
            <v>БОЛЬШАКОВА Наталья</v>
          </cell>
          <cell r="J155">
            <v>2</v>
          </cell>
          <cell r="K155">
            <v>11</v>
          </cell>
          <cell r="L155">
            <v>1</v>
          </cell>
          <cell r="M155">
            <v>11</v>
          </cell>
          <cell r="U155">
            <v>0</v>
          </cell>
          <cell r="V155">
            <v>2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1</v>
          </cell>
          <cell r="AD155">
            <v>1</v>
          </cell>
          <cell r="AE155">
            <v>0</v>
          </cell>
          <cell r="AF155">
            <v>0</v>
          </cell>
          <cell r="AG155">
            <v>0</v>
          </cell>
          <cell r="AI155">
            <v>-2</v>
          </cell>
          <cell r="AJ155" t="str">
            <v>,-1</v>
          </cell>
          <cell r="AK155" t="str">
            <v/>
          </cell>
          <cell r="AL155" t="str">
            <v/>
          </cell>
          <cell r="AM155" t="str">
            <v/>
          </cell>
          <cell r="AO155">
            <v>2</v>
          </cell>
          <cell r="AP155" t="str">
            <v>,1</v>
          </cell>
          <cell r="AQ155" t="str">
            <v/>
          </cell>
          <cell r="AR155" t="str">
            <v/>
          </cell>
          <cell r="AS155" t="str">
            <v/>
          </cell>
          <cell r="AU155" t="str">
            <v>-2,-1</v>
          </cell>
          <cell r="AV155" t="str">
            <v>2,1</v>
          </cell>
          <cell r="AW155" t="str">
            <v>2,1</v>
          </cell>
          <cell r="AX155" t="str">
            <v>0 : 2</v>
          </cell>
        </row>
        <row r="156">
          <cell r="A156">
            <v>155</v>
          </cell>
          <cell r="B156">
            <v>43725</v>
          </cell>
          <cell r="C156" t="str">
            <v>14:40</v>
          </cell>
          <cell r="D156">
            <v>5</v>
          </cell>
          <cell r="E156" t="str">
            <v>5-12</v>
          </cell>
          <cell r="F156">
            <v>5</v>
          </cell>
          <cell r="G156" t="str">
            <v>ФАДЕЕВА Елена</v>
          </cell>
          <cell r="H156">
            <v>12</v>
          </cell>
          <cell r="I156" t="str">
            <v>САРГАС Александра</v>
          </cell>
          <cell r="J156">
            <v>7</v>
          </cell>
          <cell r="K156">
            <v>11</v>
          </cell>
          <cell r="L156">
            <v>10</v>
          </cell>
          <cell r="M156">
            <v>12</v>
          </cell>
          <cell r="U156">
            <v>0</v>
          </cell>
          <cell r="V156">
            <v>2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1</v>
          </cell>
          <cell r="AD156">
            <v>1</v>
          </cell>
          <cell r="AE156">
            <v>0</v>
          </cell>
          <cell r="AF156">
            <v>0</v>
          </cell>
          <cell r="AG156">
            <v>0</v>
          </cell>
          <cell r="AI156">
            <v>-7</v>
          </cell>
          <cell r="AJ156" t="str">
            <v>,-10</v>
          </cell>
          <cell r="AK156" t="str">
            <v/>
          </cell>
          <cell r="AL156" t="str">
            <v/>
          </cell>
          <cell r="AM156" t="str">
            <v/>
          </cell>
          <cell r="AO156">
            <v>7</v>
          </cell>
          <cell r="AP156" t="str">
            <v>,10</v>
          </cell>
          <cell r="AQ156" t="str">
            <v/>
          </cell>
          <cell r="AR156" t="str">
            <v/>
          </cell>
          <cell r="AS156" t="str">
            <v/>
          </cell>
          <cell r="AU156" t="str">
            <v>-7,-10</v>
          </cell>
          <cell r="AV156" t="str">
            <v>7,10</v>
          </cell>
          <cell r="AW156" t="str">
            <v>7,10</v>
          </cell>
          <cell r="AX156" t="str">
            <v>0 : 2</v>
          </cell>
        </row>
        <row r="157">
          <cell r="A157">
            <v>156</v>
          </cell>
          <cell r="B157">
            <v>43725</v>
          </cell>
          <cell r="C157" t="str">
            <v>14:40</v>
          </cell>
          <cell r="D157">
            <v>6</v>
          </cell>
          <cell r="E157" t="str">
            <v>6-11</v>
          </cell>
          <cell r="F157">
            <v>6</v>
          </cell>
          <cell r="G157" t="str">
            <v>ОВЧИННИКОВА Татьяна</v>
          </cell>
          <cell r="H157">
            <v>11</v>
          </cell>
          <cell r="I157" t="str">
            <v>КРЕХОВЕЦКАЯ Марина</v>
          </cell>
          <cell r="J157">
            <v>11</v>
          </cell>
          <cell r="K157">
            <v>13</v>
          </cell>
          <cell r="L157">
            <v>5</v>
          </cell>
          <cell r="M157">
            <v>11</v>
          </cell>
          <cell r="U157">
            <v>0</v>
          </cell>
          <cell r="V157">
            <v>2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C157">
            <v>1</v>
          </cell>
          <cell r="AD157">
            <v>1</v>
          </cell>
          <cell r="AE157">
            <v>0</v>
          </cell>
          <cell r="AF157">
            <v>0</v>
          </cell>
          <cell r="AG157">
            <v>0</v>
          </cell>
          <cell r="AI157">
            <v>-11</v>
          </cell>
          <cell r="AJ157" t="str">
            <v>,-5</v>
          </cell>
          <cell r="AK157" t="str">
            <v/>
          </cell>
          <cell r="AL157" t="str">
            <v/>
          </cell>
          <cell r="AM157" t="str">
            <v/>
          </cell>
          <cell r="AO157">
            <v>11</v>
          </cell>
          <cell r="AP157" t="str">
            <v>,5</v>
          </cell>
          <cell r="AQ157" t="str">
            <v/>
          </cell>
          <cell r="AR157" t="str">
            <v/>
          </cell>
          <cell r="AS157" t="str">
            <v/>
          </cell>
          <cell r="AU157" t="str">
            <v>-11,-5</v>
          </cell>
          <cell r="AV157" t="str">
            <v>11,5</v>
          </cell>
          <cell r="AW157" t="str">
            <v>11,5</v>
          </cell>
          <cell r="AX157" t="str">
            <v>0 : 2</v>
          </cell>
        </row>
        <row r="158">
          <cell r="A158">
            <v>157</v>
          </cell>
          <cell r="B158">
            <v>43725</v>
          </cell>
          <cell r="C158" t="str">
            <v>14:40</v>
          </cell>
          <cell r="D158">
            <v>7</v>
          </cell>
          <cell r="E158" t="str">
            <v>7-10</v>
          </cell>
          <cell r="F158">
            <v>7</v>
          </cell>
          <cell r="G158" t="str">
            <v>МЕЛЬНИКОВА Виктория</v>
          </cell>
          <cell r="H158">
            <v>10</v>
          </cell>
          <cell r="I158" t="str">
            <v>АФОНОНИЧКИНА Яна</v>
          </cell>
          <cell r="J158">
            <v>11</v>
          </cell>
          <cell r="K158">
            <v>3</v>
          </cell>
          <cell r="L158">
            <v>11</v>
          </cell>
          <cell r="M158">
            <v>3</v>
          </cell>
          <cell r="U158">
            <v>2</v>
          </cell>
          <cell r="V158">
            <v>0</v>
          </cell>
          <cell r="W158">
            <v>1</v>
          </cell>
          <cell r="X158">
            <v>1</v>
          </cell>
          <cell r="Y158">
            <v>0</v>
          </cell>
          <cell r="Z158">
            <v>0</v>
          </cell>
          <cell r="AA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I158">
            <v>3</v>
          </cell>
          <cell r="AJ158" t="str">
            <v>,3</v>
          </cell>
          <cell r="AK158" t="str">
            <v/>
          </cell>
          <cell r="AL158" t="str">
            <v/>
          </cell>
          <cell r="AM158" t="str">
            <v/>
          </cell>
          <cell r="AO158">
            <v>-3</v>
          </cell>
          <cell r="AP158" t="str">
            <v>,-3</v>
          </cell>
          <cell r="AQ158" t="str">
            <v/>
          </cell>
          <cell r="AR158" t="str">
            <v/>
          </cell>
          <cell r="AS158" t="str">
            <v/>
          </cell>
          <cell r="AU158" t="str">
            <v>3,3</v>
          </cell>
          <cell r="AV158" t="str">
            <v>-3,-3</v>
          </cell>
          <cell r="AW158" t="str">
            <v>3,3</v>
          </cell>
          <cell r="AX158" t="str">
            <v>0 : 2</v>
          </cell>
        </row>
        <row r="159">
          <cell r="A159">
            <v>158</v>
          </cell>
          <cell r="B159">
            <v>43725</v>
          </cell>
          <cell r="C159" t="str">
            <v>14:40</v>
          </cell>
          <cell r="D159">
            <v>8</v>
          </cell>
          <cell r="E159" t="str">
            <v>8-9</v>
          </cell>
          <cell r="F159">
            <v>8</v>
          </cell>
          <cell r="G159" t="str">
            <v>ЛИСОВА Ольга</v>
          </cell>
          <cell r="H159">
            <v>9</v>
          </cell>
          <cell r="I159" t="str">
            <v>ПОЗДНЯК Анастасия</v>
          </cell>
          <cell r="J159">
            <v>11</v>
          </cell>
          <cell r="K159">
            <v>2</v>
          </cell>
          <cell r="L159">
            <v>11</v>
          </cell>
          <cell r="M159">
            <v>2</v>
          </cell>
          <cell r="U159">
            <v>2</v>
          </cell>
          <cell r="V159">
            <v>0</v>
          </cell>
          <cell r="W159">
            <v>1</v>
          </cell>
          <cell r="X159">
            <v>1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I159">
            <v>2</v>
          </cell>
          <cell r="AJ159" t="str">
            <v>,2</v>
          </cell>
          <cell r="AK159" t="str">
            <v/>
          </cell>
          <cell r="AL159" t="str">
            <v/>
          </cell>
          <cell r="AM159" t="str">
            <v/>
          </cell>
          <cell r="AO159">
            <v>-2</v>
          </cell>
          <cell r="AP159" t="str">
            <v>,-2</v>
          </cell>
          <cell r="AQ159" t="str">
            <v/>
          </cell>
          <cell r="AR159" t="str">
            <v/>
          </cell>
          <cell r="AS159" t="str">
            <v/>
          </cell>
          <cell r="AU159" t="str">
            <v>2,2</v>
          </cell>
          <cell r="AV159" t="str">
            <v>-2,-2</v>
          </cell>
          <cell r="AW159" t="str">
            <v>2,2</v>
          </cell>
          <cell r="AX159" t="str">
            <v>0 : 2</v>
          </cell>
        </row>
        <row r="160">
          <cell r="A160">
            <v>159</v>
          </cell>
          <cell r="B160">
            <v>43725</v>
          </cell>
          <cell r="C160" t="str">
            <v>14:40</v>
          </cell>
          <cell r="D160">
            <v>9</v>
          </cell>
          <cell r="E160" t="str">
            <v>19-17</v>
          </cell>
          <cell r="F160">
            <v>19</v>
          </cell>
          <cell r="G160" t="str">
            <v>ГРЕБЕНКИНА Софья</v>
          </cell>
          <cell r="H160">
            <v>17</v>
          </cell>
          <cell r="I160" t="str">
            <v>КАНДЫБА Оксана</v>
          </cell>
          <cell r="J160">
            <v>11</v>
          </cell>
          <cell r="K160">
            <v>3</v>
          </cell>
          <cell r="L160">
            <v>11</v>
          </cell>
          <cell r="M160">
            <v>1</v>
          </cell>
          <cell r="U160">
            <v>2</v>
          </cell>
          <cell r="V160">
            <v>0</v>
          </cell>
          <cell r="W160">
            <v>1</v>
          </cell>
          <cell r="X160">
            <v>1</v>
          </cell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I160">
            <v>3</v>
          </cell>
          <cell r="AJ160" t="str">
            <v>,1</v>
          </cell>
          <cell r="AK160" t="str">
            <v/>
          </cell>
          <cell r="AL160" t="str">
            <v/>
          </cell>
          <cell r="AM160" t="str">
            <v/>
          </cell>
          <cell r="AO160">
            <v>-3</v>
          </cell>
          <cell r="AP160" t="str">
            <v>,-1</v>
          </cell>
          <cell r="AQ160" t="str">
            <v/>
          </cell>
          <cell r="AR160" t="str">
            <v/>
          </cell>
          <cell r="AS160" t="str">
            <v/>
          </cell>
          <cell r="AU160" t="str">
            <v>3,1</v>
          </cell>
          <cell r="AV160" t="str">
            <v>-3,-1</v>
          </cell>
          <cell r="AW160" t="str">
            <v>3,1</v>
          </cell>
          <cell r="AX160" t="str">
            <v>0 : 2</v>
          </cell>
        </row>
        <row r="161">
          <cell r="A161">
            <v>160</v>
          </cell>
          <cell r="B161">
            <v>43725</v>
          </cell>
          <cell r="C161" t="str">
            <v>14:40</v>
          </cell>
          <cell r="D161">
            <v>10</v>
          </cell>
          <cell r="E161" t="str">
            <v>20-18</v>
          </cell>
          <cell r="F161">
            <v>20</v>
          </cell>
          <cell r="G161" t="str">
            <v>СВИНАРЕНКО Ольга</v>
          </cell>
          <cell r="H161">
            <v>18</v>
          </cell>
          <cell r="I161" t="str">
            <v>ВИХРЕВА Виктория</v>
          </cell>
          <cell r="J161">
            <v>11</v>
          </cell>
          <cell r="K161">
            <v>2</v>
          </cell>
          <cell r="L161">
            <v>11</v>
          </cell>
          <cell r="M161">
            <v>4</v>
          </cell>
          <cell r="U161">
            <v>2</v>
          </cell>
          <cell r="V161">
            <v>0</v>
          </cell>
          <cell r="W161">
            <v>1</v>
          </cell>
          <cell r="X161">
            <v>1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I161">
            <v>2</v>
          </cell>
          <cell r="AJ161" t="str">
            <v>,4</v>
          </cell>
          <cell r="AK161" t="str">
            <v/>
          </cell>
          <cell r="AL161" t="str">
            <v/>
          </cell>
          <cell r="AM161" t="str">
            <v/>
          </cell>
          <cell r="AO161">
            <v>-2</v>
          </cell>
          <cell r="AP161" t="str">
            <v>,-4</v>
          </cell>
          <cell r="AQ161" t="str">
            <v/>
          </cell>
          <cell r="AR161" t="str">
            <v/>
          </cell>
          <cell r="AS161" t="str">
            <v/>
          </cell>
          <cell r="AU161" t="str">
            <v>2,4</v>
          </cell>
          <cell r="AV161" t="str">
            <v>-2,-4</v>
          </cell>
          <cell r="AW161" t="str">
            <v>2,4</v>
          </cell>
          <cell r="AX161" t="str">
            <v>0 : 2</v>
          </cell>
        </row>
        <row r="162">
          <cell r="A162">
            <v>161</v>
          </cell>
          <cell r="B162">
            <v>43725</v>
          </cell>
          <cell r="C162" t="str">
            <v>15:20</v>
          </cell>
          <cell r="D162">
            <v>1</v>
          </cell>
          <cell r="E162" t="str">
            <v>17-1</v>
          </cell>
          <cell r="F162">
            <v>17</v>
          </cell>
          <cell r="G162" t="str">
            <v>КАНДЫБА Оксана</v>
          </cell>
          <cell r="H162">
            <v>1</v>
          </cell>
          <cell r="I162" t="str">
            <v>НАГАЕВА Анастасия</v>
          </cell>
          <cell r="J162">
            <v>3</v>
          </cell>
          <cell r="K162">
            <v>11</v>
          </cell>
          <cell r="L162">
            <v>2</v>
          </cell>
          <cell r="M162">
            <v>11</v>
          </cell>
          <cell r="U162">
            <v>0</v>
          </cell>
          <cell r="V162">
            <v>2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C162">
            <v>1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I162">
            <v>-3</v>
          </cell>
          <cell r="AJ162" t="str">
            <v>,-2</v>
          </cell>
          <cell r="AK162" t="str">
            <v/>
          </cell>
          <cell r="AL162" t="str">
            <v/>
          </cell>
          <cell r="AM162" t="str">
            <v/>
          </cell>
          <cell r="AO162">
            <v>3</v>
          </cell>
          <cell r="AP162" t="str">
            <v>,2</v>
          </cell>
          <cell r="AQ162" t="str">
            <v/>
          </cell>
          <cell r="AR162" t="str">
            <v/>
          </cell>
          <cell r="AS162" t="str">
            <v/>
          </cell>
          <cell r="AU162" t="str">
            <v>-3,-2</v>
          </cell>
          <cell r="AV162" t="str">
            <v>3,2</v>
          </cell>
          <cell r="AW162" t="str">
            <v>3,2</v>
          </cell>
          <cell r="AX162" t="str">
            <v>0 : 2</v>
          </cell>
        </row>
        <row r="163">
          <cell r="A163">
            <v>162</v>
          </cell>
          <cell r="B163">
            <v>43725</v>
          </cell>
          <cell r="C163" t="str">
            <v>15:20</v>
          </cell>
          <cell r="D163">
            <v>2</v>
          </cell>
          <cell r="E163" t="str">
            <v>16-2</v>
          </cell>
          <cell r="F163">
            <v>16</v>
          </cell>
          <cell r="G163" t="str">
            <v>УШЕНКО Татьяна</v>
          </cell>
          <cell r="H163">
            <v>2</v>
          </cell>
          <cell r="I163" t="str">
            <v>ПИМЕНОВА Мария</v>
          </cell>
          <cell r="J163">
            <v>11</v>
          </cell>
          <cell r="K163">
            <v>2</v>
          </cell>
          <cell r="L163">
            <v>11</v>
          </cell>
          <cell r="M163">
            <v>5</v>
          </cell>
          <cell r="U163">
            <v>2</v>
          </cell>
          <cell r="V163">
            <v>0</v>
          </cell>
          <cell r="W163">
            <v>1</v>
          </cell>
          <cell r="X163">
            <v>1</v>
          </cell>
          <cell r="Y163">
            <v>0</v>
          </cell>
          <cell r="Z163">
            <v>0</v>
          </cell>
          <cell r="AA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I163">
            <v>2</v>
          </cell>
          <cell r="AJ163" t="str">
            <v>,5</v>
          </cell>
          <cell r="AK163" t="str">
            <v/>
          </cell>
          <cell r="AL163" t="str">
            <v/>
          </cell>
          <cell r="AM163" t="str">
            <v/>
          </cell>
          <cell r="AO163">
            <v>-2</v>
          </cell>
          <cell r="AP163" t="str">
            <v>,-5</v>
          </cell>
          <cell r="AQ163" t="str">
            <v/>
          </cell>
          <cell r="AR163" t="str">
            <v/>
          </cell>
          <cell r="AS163" t="str">
            <v/>
          </cell>
          <cell r="AU163" t="str">
            <v>2,5</v>
          </cell>
          <cell r="AV163" t="str">
            <v>-2,-5</v>
          </cell>
          <cell r="AW163" t="str">
            <v>2,5</v>
          </cell>
          <cell r="AX163" t="str">
            <v>0 : 2</v>
          </cell>
        </row>
        <row r="164">
          <cell r="A164">
            <v>163</v>
          </cell>
          <cell r="B164">
            <v>43725</v>
          </cell>
          <cell r="C164" t="str">
            <v>15:20</v>
          </cell>
          <cell r="D164">
            <v>3</v>
          </cell>
          <cell r="E164" t="str">
            <v>15-3</v>
          </cell>
          <cell r="F164">
            <v>15</v>
          </cell>
          <cell r="G164" t="str">
            <v>УШАКОВА Марина</v>
          </cell>
          <cell r="H164">
            <v>3</v>
          </cell>
          <cell r="I164" t="str">
            <v>КОРНИЛОВА Алла</v>
          </cell>
          <cell r="J164">
            <v>2</v>
          </cell>
          <cell r="K164">
            <v>11</v>
          </cell>
          <cell r="L164">
            <v>4</v>
          </cell>
          <cell r="M164">
            <v>11</v>
          </cell>
          <cell r="U164">
            <v>0</v>
          </cell>
          <cell r="V164">
            <v>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C164">
            <v>1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I164">
            <v>-2</v>
          </cell>
          <cell r="AJ164" t="str">
            <v>,-4</v>
          </cell>
          <cell r="AK164" t="str">
            <v/>
          </cell>
          <cell r="AL164" t="str">
            <v/>
          </cell>
          <cell r="AM164" t="str">
            <v/>
          </cell>
          <cell r="AO164">
            <v>2</v>
          </cell>
          <cell r="AP164" t="str">
            <v>,4</v>
          </cell>
          <cell r="AQ164" t="str">
            <v/>
          </cell>
          <cell r="AR164" t="str">
            <v/>
          </cell>
          <cell r="AS164" t="str">
            <v/>
          </cell>
          <cell r="AU164" t="str">
            <v>-2,-4</v>
          </cell>
          <cell r="AV164" t="str">
            <v>2,4</v>
          </cell>
          <cell r="AW164" t="str">
            <v>2,4</v>
          </cell>
          <cell r="AX164" t="str">
            <v>0 : 2</v>
          </cell>
        </row>
        <row r="165">
          <cell r="A165">
            <v>164</v>
          </cell>
          <cell r="B165">
            <v>43725</v>
          </cell>
          <cell r="C165" t="str">
            <v>15:20</v>
          </cell>
          <cell r="D165">
            <v>4</v>
          </cell>
          <cell r="E165" t="str">
            <v>14-4</v>
          </cell>
          <cell r="F165">
            <v>14</v>
          </cell>
          <cell r="G165" t="str">
            <v>ГУСАМОВА Алсу</v>
          </cell>
          <cell r="H165">
            <v>4</v>
          </cell>
          <cell r="I165" t="str">
            <v>ДОЛЖИКОВА Виктория</v>
          </cell>
          <cell r="J165">
            <v>16</v>
          </cell>
          <cell r="K165">
            <v>14</v>
          </cell>
          <cell r="L165">
            <v>11</v>
          </cell>
          <cell r="M165">
            <v>3</v>
          </cell>
          <cell r="U165">
            <v>2</v>
          </cell>
          <cell r="V165">
            <v>0</v>
          </cell>
          <cell r="W165">
            <v>1</v>
          </cell>
          <cell r="X165">
            <v>1</v>
          </cell>
          <cell r="Y165">
            <v>0</v>
          </cell>
          <cell r="Z165">
            <v>0</v>
          </cell>
          <cell r="AA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I165">
            <v>14</v>
          </cell>
          <cell r="AJ165" t="str">
            <v>,3</v>
          </cell>
          <cell r="AK165" t="str">
            <v/>
          </cell>
          <cell r="AL165" t="str">
            <v/>
          </cell>
          <cell r="AM165" t="str">
            <v/>
          </cell>
          <cell r="AO165">
            <v>-14</v>
          </cell>
          <cell r="AP165" t="str">
            <v>,-3</v>
          </cell>
          <cell r="AQ165" t="str">
            <v/>
          </cell>
          <cell r="AR165" t="str">
            <v/>
          </cell>
          <cell r="AS165" t="str">
            <v/>
          </cell>
          <cell r="AU165" t="str">
            <v>14,3</v>
          </cell>
          <cell r="AV165" t="str">
            <v>-14,-3</v>
          </cell>
          <cell r="AW165" t="str">
            <v>14,3</v>
          </cell>
          <cell r="AX165" t="str">
            <v>0 : 2</v>
          </cell>
        </row>
        <row r="166">
          <cell r="A166">
            <v>165</v>
          </cell>
          <cell r="B166">
            <v>43725</v>
          </cell>
          <cell r="C166" t="str">
            <v>15:20</v>
          </cell>
          <cell r="D166">
            <v>5</v>
          </cell>
          <cell r="E166" t="str">
            <v>13-5</v>
          </cell>
          <cell r="F166">
            <v>13</v>
          </cell>
          <cell r="G166" t="str">
            <v>БОЛЬШАКОВА Наталья</v>
          </cell>
          <cell r="H166">
            <v>5</v>
          </cell>
          <cell r="I166" t="str">
            <v>ФАДЕЕВА Елена</v>
          </cell>
          <cell r="J166">
            <v>11</v>
          </cell>
          <cell r="K166">
            <v>4</v>
          </cell>
          <cell r="L166">
            <v>11</v>
          </cell>
          <cell r="M166">
            <v>3</v>
          </cell>
          <cell r="U166">
            <v>2</v>
          </cell>
          <cell r="V166">
            <v>0</v>
          </cell>
          <cell r="W166">
            <v>1</v>
          </cell>
          <cell r="X166">
            <v>1</v>
          </cell>
          <cell r="Y166">
            <v>0</v>
          </cell>
          <cell r="Z166">
            <v>0</v>
          </cell>
          <cell r="AA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I166">
            <v>4</v>
          </cell>
          <cell r="AJ166" t="str">
            <v>,3</v>
          </cell>
          <cell r="AK166" t="str">
            <v/>
          </cell>
          <cell r="AL166" t="str">
            <v/>
          </cell>
          <cell r="AM166" t="str">
            <v/>
          </cell>
          <cell r="AO166">
            <v>-4</v>
          </cell>
          <cell r="AP166" t="str">
            <v>,-3</v>
          </cell>
          <cell r="AQ166" t="str">
            <v/>
          </cell>
          <cell r="AR166" t="str">
            <v/>
          </cell>
          <cell r="AS166" t="str">
            <v/>
          </cell>
          <cell r="AU166" t="str">
            <v>4,3</v>
          </cell>
          <cell r="AV166" t="str">
            <v>-4,-3</v>
          </cell>
          <cell r="AW166" t="str">
            <v>4,3</v>
          </cell>
          <cell r="AX166" t="str">
            <v>0 : 2</v>
          </cell>
        </row>
        <row r="167">
          <cell r="A167">
            <v>166</v>
          </cell>
          <cell r="B167">
            <v>43725</v>
          </cell>
          <cell r="C167" t="str">
            <v>15:20</v>
          </cell>
          <cell r="D167">
            <v>6</v>
          </cell>
          <cell r="E167" t="str">
            <v>12-6</v>
          </cell>
          <cell r="F167">
            <v>12</v>
          </cell>
          <cell r="G167" t="str">
            <v>САРГАС Александра</v>
          </cell>
          <cell r="H167">
            <v>6</v>
          </cell>
          <cell r="I167" t="str">
            <v>ОВЧИННИКОВА Татьяна</v>
          </cell>
          <cell r="J167">
            <v>11</v>
          </cell>
          <cell r="K167">
            <v>4</v>
          </cell>
          <cell r="L167">
            <v>11</v>
          </cell>
          <cell r="M167">
            <v>3</v>
          </cell>
          <cell r="U167">
            <v>2</v>
          </cell>
          <cell r="V167">
            <v>0</v>
          </cell>
          <cell r="W167">
            <v>1</v>
          </cell>
          <cell r="X167">
            <v>1</v>
          </cell>
          <cell r="Y167">
            <v>0</v>
          </cell>
          <cell r="Z167">
            <v>0</v>
          </cell>
          <cell r="AA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I167">
            <v>4</v>
          </cell>
          <cell r="AJ167" t="str">
            <v>,3</v>
          </cell>
          <cell r="AK167" t="str">
            <v/>
          </cell>
          <cell r="AL167" t="str">
            <v/>
          </cell>
          <cell r="AM167" t="str">
            <v/>
          </cell>
          <cell r="AO167">
            <v>-4</v>
          </cell>
          <cell r="AP167" t="str">
            <v>,-3</v>
          </cell>
          <cell r="AQ167" t="str">
            <v/>
          </cell>
          <cell r="AR167" t="str">
            <v/>
          </cell>
          <cell r="AS167" t="str">
            <v/>
          </cell>
          <cell r="AU167" t="str">
            <v>4,3</v>
          </cell>
          <cell r="AV167" t="str">
            <v>-4,-3</v>
          </cell>
          <cell r="AW167" t="str">
            <v>4,3</v>
          </cell>
          <cell r="AX167" t="str">
            <v>0 : 2</v>
          </cell>
        </row>
        <row r="168">
          <cell r="A168">
            <v>167</v>
          </cell>
          <cell r="B168">
            <v>43725</v>
          </cell>
          <cell r="C168" t="str">
            <v>15:20</v>
          </cell>
          <cell r="D168">
            <v>7</v>
          </cell>
          <cell r="E168" t="str">
            <v>11-7</v>
          </cell>
          <cell r="F168">
            <v>11</v>
          </cell>
          <cell r="G168" t="str">
            <v>КРЕХОВЕЦКАЯ Марина</v>
          </cell>
          <cell r="H168">
            <v>7</v>
          </cell>
          <cell r="I168" t="str">
            <v>МЕЛЬНИКОВА Виктория</v>
          </cell>
          <cell r="J168">
            <v>2</v>
          </cell>
          <cell r="K168">
            <v>11</v>
          </cell>
          <cell r="L168">
            <v>6</v>
          </cell>
          <cell r="M168">
            <v>11</v>
          </cell>
          <cell r="U168">
            <v>0</v>
          </cell>
          <cell r="V168">
            <v>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C168">
            <v>1</v>
          </cell>
          <cell r="AD168">
            <v>1</v>
          </cell>
          <cell r="AE168">
            <v>0</v>
          </cell>
          <cell r="AF168">
            <v>0</v>
          </cell>
          <cell r="AG168">
            <v>0</v>
          </cell>
          <cell r="AI168">
            <v>-2</v>
          </cell>
          <cell r="AJ168" t="str">
            <v>,-6</v>
          </cell>
          <cell r="AK168" t="str">
            <v/>
          </cell>
          <cell r="AL168" t="str">
            <v/>
          </cell>
          <cell r="AM168" t="str">
            <v/>
          </cell>
          <cell r="AO168">
            <v>2</v>
          </cell>
          <cell r="AP168" t="str">
            <v>,6</v>
          </cell>
          <cell r="AQ168" t="str">
            <v/>
          </cell>
          <cell r="AR168" t="str">
            <v/>
          </cell>
          <cell r="AS168" t="str">
            <v/>
          </cell>
          <cell r="AU168" t="str">
            <v>-2,-6</v>
          </cell>
          <cell r="AV168" t="str">
            <v>2,6</v>
          </cell>
          <cell r="AW168" t="str">
            <v>2,6</v>
          </cell>
          <cell r="AX168" t="str">
            <v>0 : 2</v>
          </cell>
        </row>
        <row r="169">
          <cell r="A169">
            <v>168</v>
          </cell>
          <cell r="B169">
            <v>43725</v>
          </cell>
          <cell r="C169" t="str">
            <v>15:20</v>
          </cell>
          <cell r="D169">
            <v>8</v>
          </cell>
          <cell r="E169" t="str">
            <v>10-8</v>
          </cell>
          <cell r="F169">
            <v>10</v>
          </cell>
          <cell r="G169" t="str">
            <v>АФОНОНИЧКИНА Яна</v>
          </cell>
          <cell r="H169">
            <v>8</v>
          </cell>
          <cell r="I169" t="str">
            <v>ЛИСОВА Ольга</v>
          </cell>
          <cell r="J169">
            <v>1</v>
          </cell>
          <cell r="K169">
            <v>11</v>
          </cell>
          <cell r="L169">
            <v>5</v>
          </cell>
          <cell r="M169">
            <v>11</v>
          </cell>
          <cell r="U169">
            <v>0</v>
          </cell>
          <cell r="V169">
            <v>2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C169">
            <v>1</v>
          </cell>
          <cell r="AD169">
            <v>1</v>
          </cell>
          <cell r="AE169">
            <v>0</v>
          </cell>
          <cell r="AF169">
            <v>0</v>
          </cell>
          <cell r="AG169">
            <v>0</v>
          </cell>
          <cell r="AI169">
            <v>-1</v>
          </cell>
          <cell r="AJ169" t="str">
            <v>,-5</v>
          </cell>
          <cell r="AK169" t="str">
            <v/>
          </cell>
          <cell r="AL169" t="str">
            <v/>
          </cell>
          <cell r="AM169" t="str">
            <v/>
          </cell>
          <cell r="AO169">
            <v>1</v>
          </cell>
          <cell r="AP169" t="str">
            <v>,5</v>
          </cell>
          <cell r="AQ169" t="str">
            <v/>
          </cell>
          <cell r="AR169" t="str">
            <v/>
          </cell>
          <cell r="AS169" t="str">
            <v/>
          </cell>
          <cell r="AU169" t="str">
            <v>-1,-5</v>
          </cell>
          <cell r="AV169" t="str">
            <v>1,5</v>
          </cell>
          <cell r="AW169" t="str">
            <v>1,5</v>
          </cell>
          <cell r="AX169" t="str">
            <v>0 : 2</v>
          </cell>
        </row>
        <row r="170">
          <cell r="A170">
            <v>169</v>
          </cell>
          <cell r="B170">
            <v>43725</v>
          </cell>
          <cell r="C170" t="str">
            <v>15:20</v>
          </cell>
          <cell r="D170">
            <v>9</v>
          </cell>
          <cell r="E170" t="str">
            <v>9-20</v>
          </cell>
          <cell r="F170">
            <v>9</v>
          </cell>
          <cell r="G170" t="str">
            <v>ПОЗДНЯК Анастасия</v>
          </cell>
          <cell r="H170">
            <v>20</v>
          </cell>
          <cell r="I170" t="str">
            <v>СВИНАРЕНКО Ольга</v>
          </cell>
          <cell r="J170">
            <v>1</v>
          </cell>
          <cell r="K170">
            <v>11</v>
          </cell>
          <cell r="L170">
            <v>1</v>
          </cell>
          <cell r="M170">
            <v>11</v>
          </cell>
          <cell r="U170">
            <v>0</v>
          </cell>
          <cell r="V170">
            <v>2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C170">
            <v>1</v>
          </cell>
          <cell r="AD170">
            <v>1</v>
          </cell>
          <cell r="AE170">
            <v>0</v>
          </cell>
          <cell r="AF170">
            <v>0</v>
          </cell>
          <cell r="AG170">
            <v>0</v>
          </cell>
          <cell r="AI170">
            <v>-1</v>
          </cell>
          <cell r="AJ170" t="str">
            <v>,-1</v>
          </cell>
          <cell r="AK170" t="str">
            <v/>
          </cell>
          <cell r="AL170" t="str">
            <v/>
          </cell>
          <cell r="AM170" t="str">
            <v/>
          </cell>
          <cell r="AO170">
            <v>1</v>
          </cell>
          <cell r="AP170" t="str">
            <v>,1</v>
          </cell>
          <cell r="AQ170" t="str">
            <v/>
          </cell>
          <cell r="AR170" t="str">
            <v/>
          </cell>
          <cell r="AS170" t="str">
            <v/>
          </cell>
          <cell r="AU170" t="str">
            <v>-1,-1</v>
          </cell>
          <cell r="AV170" t="str">
            <v>1,1</v>
          </cell>
          <cell r="AW170" t="str">
            <v>1,1</v>
          </cell>
          <cell r="AX170" t="str">
            <v>0 : 2</v>
          </cell>
        </row>
        <row r="171">
          <cell r="A171">
            <v>170</v>
          </cell>
          <cell r="B171">
            <v>43725</v>
          </cell>
          <cell r="C171" t="str">
            <v>15:20</v>
          </cell>
          <cell r="D171">
            <v>10</v>
          </cell>
          <cell r="E171" t="str">
            <v>18-19</v>
          </cell>
          <cell r="F171">
            <v>18</v>
          </cell>
          <cell r="G171" t="str">
            <v>ВИХРЕВА Виктория</v>
          </cell>
          <cell r="H171">
            <v>19</v>
          </cell>
          <cell r="I171" t="str">
            <v>ГРЕБЕНКИНА Софья</v>
          </cell>
          <cell r="J171">
            <v>5</v>
          </cell>
          <cell r="K171">
            <v>11</v>
          </cell>
          <cell r="L171">
            <v>3</v>
          </cell>
          <cell r="M171">
            <v>11</v>
          </cell>
          <cell r="U171">
            <v>0</v>
          </cell>
          <cell r="V171">
            <v>2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C171">
            <v>1</v>
          </cell>
          <cell r="AD171">
            <v>1</v>
          </cell>
          <cell r="AE171">
            <v>0</v>
          </cell>
          <cell r="AF171">
            <v>0</v>
          </cell>
          <cell r="AG171">
            <v>0</v>
          </cell>
          <cell r="AI171">
            <v>-5</v>
          </cell>
          <cell r="AJ171" t="str">
            <v>,-3</v>
          </cell>
          <cell r="AK171" t="str">
            <v/>
          </cell>
          <cell r="AL171" t="str">
            <v/>
          </cell>
          <cell r="AM171" t="str">
            <v/>
          </cell>
          <cell r="AO171">
            <v>5</v>
          </cell>
          <cell r="AP171" t="str">
            <v>,3</v>
          </cell>
          <cell r="AQ171" t="str">
            <v/>
          </cell>
          <cell r="AR171" t="str">
            <v/>
          </cell>
          <cell r="AS171" t="str">
            <v/>
          </cell>
          <cell r="AU171" t="str">
            <v>-5,-3</v>
          </cell>
          <cell r="AV171" t="str">
            <v>5,3</v>
          </cell>
          <cell r="AW171" t="str">
            <v>5,3</v>
          </cell>
          <cell r="AX171" t="str">
            <v>0 : 2</v>
          </cell>
        </row>
        <row r="172">
          <cell r="A172">
            <v>171</v>
          </cell>
          <cell r="B172">
            <v>43725</v>
          </cell>
          <cell r="C172" t="str">
            <v>16:00</v>
          </cell>
          <cell r="D172">
            <v>1</v>
          </cell>
          <cell r="E172" t="str">
            <v>1-18</v>
          </cell>
          <cell r="F172">
            <v>1</v>
          </cell>
          <cell r="G172" t="str">
            <v>НАГАЕВА Анастасия</v>
          </cell>
          <cell r="H172">
            <v>18</v>
          </cell>
          <cell r="I172" t="str">
            <v>ВИХРЕВА Виктория</v>
          </cell>
          <cell r="J172">
            <v>11</v>
          </cell>
          <cell r="K172">
            <v>2</v>
          </cell>
          <cell r="L172">
            <v>11</v>
          </cell>
          <cell r="M172">
            <v>3</v>
          </cell>
          <cell r="U172">
            <v>2</v>
          </cell>
          <cell r="V172">
            <v>0</v>
          </cell>
          <cell r="W172">
            <v>1</v>
          </cell>
          <cell r="X172">
            <v>1</v>
          </cell>
          <cell r="Y172">
            <v>0</v>
          </cell>
          <cell r="Z172">
            <v>0</v>
          </cell>
          <cell r="AA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I172">
            <v>2</v>
          </cell>
          <cell r="AJ172" t="str">
            <v>,3</v>
          </cell>
          <cell r="AK172" t="str">
            <v/>
          </cell>
          <cell r="AL172" t="str">
            <v/>
          </cell>
          <cell r="AM172" t="str">
            <v/>
          </cell>
          <cell r="AO172">
            <v>-2</v>
          </cell>
          <cell r="AP172" t="str">
            <v>,-3</v>
          </cell>
          <cell r="AQ172" t="str">
            <v/>
          </cell>
          <cell r="AR172" t="str">
            <v/>
          </cell>
          <cell r="AS172" t="str">
            <v/>
          </cell>
          <cell r="AU172" t="str">
            <v>2,3</v>
          </cell>
          <cell r="AV172" t="str">
            <v>-2,-3</v>
          </cell>
          <cell r="AW172" t="str">
            <v>2,3</v>
          </cell>
          <cell r="AX172" t="str">
            <v>0 : 2</v>
          </cell>
        </row>
        <row r="173">
          <cell r="A173">
            <v>172</v>
          </cell>
          <cell r="B173">
            <v>43725</v>
          </cell>
          <cell r="C173" t="str">
            <v>16:00</v>
          </cell>
          <cell r="D173">
            <v>2</v>
          </cell>
          <cell r="E173" t="str">
            <v>2-17</v>
          </cell>
          <cell r="F173">
            <v>2</v>
          </cell>
          <cell r="G173" t="str">
            <v>ПИМЕНОВА Мария</v>
          </cell>
          <cell r="H173">
            <v>17</v>
          </cell>
          <cell r="I173" t="str">
            <v>КАНДЫБА Оксана</v>
          </cell>
          <cell r="J173">
            <v>11</v>
          </cell>
          <cell r="K173">
            <v>2</v>
          </cell>
          <cell r="L173">
            <v>11</v>
          </cell>
          <cell r="M173">
            <v>2</v>
          </cell>
          <cell r="U173">
            <v>2</v>
          </cell>
          <cell r="V173">
            <v>0</v>
          </cell>
          <cell r="W173">
            <v>1</v>
          </cell>
          <cell r="X173">
            <v>1</v>
          </cell>
          <cell r="Y173">
            <v>0</v>
          </cell>
          <cell r="Z173">
            <v>0</v>
          </cell>
          <cell r="AA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I173">
            <v>2</v>
          </cell>
          <cell r="AJ173" t="str">
            <v>,2</v>
          </cell>
          <cell r="AK173" t="str">
            <v/>
          </cell>
          <cell r="AL173" t="str">
            <v/>
          </cell>
          <cell r="AM173" t="str">
            <v/>
          </cell>
          <cell r="AO173">
            <v>-2</v>
          </cell>
          <cell r="AP173" t="str">
            <v>,-2</v>
          </cell>
          <cell r="AQ173" t="str">
            <v/>
          </cell>
          <cell r="AR173" t="str">
            <v/>
          </cell>
          <cell r="AS173" t="str">
            <v/>
          </cell>
          <cell r="AU173" t="str">
            <v>2,2</v>
          </cell>
          <cell r="AV173" t="str">
            <v>-2,-2</v>
          </cell>
          <cell r="AW173" t="str">
            <v>2,2</v>
          </cell>
          <cell r="AX173" t="str">
            <v>0 : 2</v>
          </cell>
        </row>
        <row r="174">
          <cell r="A174">
            <v>173</v>
          </cell>
          <cell r="B174">
            <v>43725</v>
          </cell>
          <cell r="C174" t="str">
            <v>16:00</v>
          </cell>
          <cell r="D174">
            <v>3</v>
          </cell>
          <cell r="E174" t="str">
            <v>3-16</v>
          </cell>
          <cell r="F174">
            <v>3</v>
          </cell>
          <cell r="G174" t="str">
            <v>КОРНИЛОВА Алла</v>
          </cell>
          <cell r="H174">
            <v>16</v>
          </cell>
          <cell r="I174" t="str">
            <v>УШЕНКО Татьяна</v>
          </cell>
          <cell r="J174">
            <v>7</v>
          </cell>
          <cell r="K174">
            <v>11</v>
          </cell>
          <cell r="L174">
            <v>12</v>
          </cell>
          <cell r="M174">
            <v>10</v>
          </cell>
          <cell r="N174">
            <v>11</v>
          </cell>
          <cell r="O174">
            <v>8</v>
          </cell>
          <cell r="U174">
            <v>2</v>
          </cell>
          <cell r="V174">
            <v>1</v>
          </cell>
          <cell r="W174">
            <v>0</v>
          </cell>
          <cell r="X174">
            <v>1</v>
          </cell>
          <cell r="Y174">
            <v>1</v>
          </cell>
          <cell r="Z174">
            <v>0</v>
          </cell>
          <cell r="AA174">
            <v>0</v>
          </cell>
          <cell r="AC174">
            <v>1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I174">
            <v>-7</v>
          </cell>
          <cell r="AJ174" t="str">
            <v>,10</v>
          </cell>
          <cell r="AK174" t="str">
            <v>,8</v>
          </cell>
          <cell r="AL174" t="str">
            <v/>
          </cell>
          <cell r="AM174" t="str">
            <v/>
          </cell>
          <cell r="AO174">
            <v>7</v>
          </cell>
          <cell r="AP174" t="str">
            <v>,-10</v>
          </cell>
          <cell r="AQ174" t="str">
            <v>,-8</v>
          </cell>
          <cell r="AR174" t="str">
            <v/>
          </cell>
          <cell r="AS174" t="str">
            <v/>
          </cell>
          <cell r="AU174" t="str">
            <v>-7,10,8</v>
          </cell>
          <cell r="AV174" t="str">
            <v>7,-10,-8</v>
          </cell>
          <cell r="AW174" t="str">
            <v>-7,10,8</v>
          </cell>
          <cell r="AX174" t="str">
            <v>1 : 2</v>
          </cell>
        </row>
        <row r="175">
          <cell r="A175">
            <v>174</v>
          </cell>
          <cell r="B175">
            <v>43725</v>
          </cell>
          <cell r="C175" t="str">
            <v>16:00</v>
          </cell>
          <cell r="D175">
            <v>4</v>
          </cell>
          <cell r="E175" t="str">
            <v>4-15</v>
          </cell>
          <cell r="F175">
            <v>4</v>
          </cell>
          <cell r="G175" t="str">
            <v>ДОЛЖИКОВА Виктория</v>
          </cell>
          <cell r="H175">
            <v>15</v>
          </cell>
          <cell r="I175" t="str">
            <v>УШАКОВА Марина</v>
          </cell>
          <cell r="J175">
            <v>15</v>
          </cell>
          <cell r="K175">
            <v>13</v>
          </cell>
          <cell r="L175">
            <v>10</v>
          </cell>
          <cell r="M175">
            <v>12</v>
          </cell>
          <cell r="N175">
            <v>11</v>
          </cell>
          <cell r="O175">
            <v>5</v>
          </cell>
          <cell r="U175">
            <v>2</v>
          </cell>
          <cell r="V175">
            <v>1</v>
          </cell>
          <cell r="W175">
            <v>1</v>
          </cell>
          <cell r="X175">
            <v>0</v>
          </cell>
          <cell r="Y175">
            <v>1</v>
          </cell>
          <cell r="Z175">
            <v>0</v>
          </cell>
          <cell r="AA175">
            <v>0</v>
          </cell>
          <cell r="AC175">
            <v>0</v>
          </cell>
          <cell r="AD175">
            <v>1</v>
          </cell>
          <cell r="AE175">
            <v>0</v>
          </cell>
          <cell r="AF175">
            <v>0</v>
          </cell>
          <cell r="AG175">
            <v>0</v>
          </cell>
          <cell r="AI175">
            <v>13</v>
          </cell>
          <cell r="AJ175" t="str">
            <v>,-10</v>
          </cell>
          <cell r="AK175" t="str">
            <v>,5</v>
          </cell>
          <cell r="AL175" t="str">
            <v/>
          </cell>
          <cell r="AM175" t="str">
            <v/>
          </cell>
          <cell r="AO175">
            <v>-13</v>
          </cell>
          <cell r="AP175" t="str">
            <v>,10</v>
          </cell>
          <cell r="AQ175" t="str">
            <v>,-5</v>
          </cell>
          <cell r="AR175" t="str">
            <v/>
          </cell>
          <cell r="AS175" t="str">
            <v/>
          </cell>
          <cell r="AU175" t="str">
            <v>13,-10,5</v>
          </cell>
          <cell r="AV175" t="str">
            <v>-13,10,-5</v>
          </cell>
          <cell r="AW175" t="str">
            <v>13,-10,5</v>
          </cell>
          <cell r="AX175" t="str">
            <v>1 : 2</v>
          </cell>
        </row>
        <row r="176">
          <cell r="A176">
            <v>175</v>
          </cell>
          <cell r="B176">
            <v>43725</v>
          </cell>
          <cell r="C176" t="str">
            <v>16:00</v>
          </cell>
          <cell r="D176">
            <v>5</v>
          </cell>
          <cell r="E176" t="str">
            <v>5-14</v>
          </cell>
          <cell r="F176">
            <v>5</v>
          </cell>
          <cell r="G176" t="str">
            <v>ФАДЕЕВА Елена</v>
          </cell>
          <cell r="H176">
            <v>14</v>
          </cell>
          <cell r="I176" t="str">
            <v>ГУСАМОВА Алсу</v>
          </cell>
          <cell r="J176">
            <v>11</v>
          </cell>
          <cell r="K176">
            <v>5</v>
          </cell>
          <cell r="L176">
            <v>11</v>
          </cell>
          <cell r="M176">
            <v>3</v>
          </cell>
          <cell r="U176">
            <v>2</v>
          </cell>
          <cell r="V176">
            <v>0</v>
          </cell>
          <cell r="W176">
            <v>1</v>
          </cell>
          <cell r="X176">
            <v>1</v>
          </cell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I176">
            <v>5</v>
          </cell>
          <cell r="AJ176" t="str">
            <v>,3</v>
          </cell>
          <cell r="AK176" t="str">
            <v/>
          </cell>
          <cell r="AL176" t="str">
            <v/>
          </cell>
          <cell r="AM176" t="str">
            <v/>
          </cell>
          <cell r="AO176">
            <v>-5</v>
          </cell>
          <cell r="AP176" t="str">
            <v>,-3</v>
          </cell>
          <cell r="AQ176" t="str">
            <v/>
          </cell>
          <cell r="AR176" t="str">
            <v/>
          </cell>
          <cell r="AS176" t="str">
            <v/>
          </cell>
          <cell r="AU176" t="str">
            <v>5,3</v>
          </cell>
          <cell r="AV176" t="str">
            <v>-5,-3</v>
          </cell>
          <cell r="AW176" t="str">
            <v>5,3</v>
          </cell>
          <cell r="AX176" t="str">
            <v>0 : 2</v>
          </cell>
        </row>
        <row r="177">
          <cell r="A177">
            <v>176</v>
          </cell>
          <cell r="B177">
            <v>43725</v>
          </cell>
          <cell r="C177" t="str">
            <v>16:00</v>
          </cell>
          <cell r="D177">
            <v>6</v>
          </cell>
          <cell r="E177" t="str">
            <v>6-13</v>
          </cell>
          <cell r="F177">
            <v>6</v>
          </cell>
          <cell r="G177" t="str">
            <v>ОВЧИННИКОВА Татьяна</v>
          </cell>
          <cell r="H177">
            <v>13</v>
          </cell>
          <cell r="I177" t="str">
            <v>БОЛЬШАКОВА Наталья</v>
          </cell>
          <cell r="J177">
            <v>2</v>
          </cell>
          <cell r="K177">
            <v>11</v>
          </cell>
          <cell r="L177">
            <v>1</v>
          </cell>
          <cell r="M177">
            <v>11</v>
          </cell>
          <cell r="U177">
            <v>0</v>
          </cell>
          <cell r="V177">
            <v>2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C177">
            <v>1</v>
          </cell>
          <cell r="AD177">
            <v>1</v>
          </cell>
          <cell r="AE177">
            <v>0</v>
          </cell>
          <cell r="AF177">
            <v>0</v>
          </cell>
          <cell r="AG177">
            <v>0</v>
          </cell>
          <cell r="AI177">
            <v>-2</v>
          </cell>
          <cell r="AJ177" t="str">
            <v>,-1</v>
          </cell>
          <cell r="AK177" t="str">
            <v/>
          </cell>
          <cell r="AL177" t="str">
            <v/>
          </cell>
          <cell r="AM177" t="str">
            <v/>
          </cell>
          <cell r="AO177">
            <v>2</v>
          </cell>
          <cell r="AP177" t="str">
            <v>,1</v>
          </cell>
          <cell r="AQ177" t="str">
            <v/>
          </cell>
          <cell r="AR177" t="str">
            <v/>
          </cell>
          <cell r="AS177" t="str">
            <v/>
          </cell>
          <cell r="AU177" t="str">
            <v>-2,-1</v>
          </cell>
          <cell r="AV177" t="str">
            <v>2,1</v>
          </cell>
          <cell r="AW177" t="str">
            <v>2,1</v>
          </cell>
          <cell r="AX177" t="str">
            <v>0 : 2</v>
          </cell>
        </row>
        <row r="178">
          <cell r="A178">
            <v>177</v>
          </cell>
          <cell r="B178">
            <v>43725</v>
          </cell>
          <cell r="C178" t="str">
            <v>16:00</v>
          </cell>
          <cell r="D178">
            <v>7</v>
          </cell>
          <cell r="E178" t="str">
            <v>7-12</v>
          </cell>
          <cell r="F178">
            <v>7</v>
          </cell>
          <cell r="G178" t="str">
            <v>МЕЛЬНИКОВА Виктория</v>
          </cell>
          <cell r="H178">
            <v>12</v>
          </cell>
          <cell r="I178" t="str">
            <v>САРГАС Александра</v>
          </cell>
          <cell r="J178">
            <v>9</v>
          </cell>
          <cell r="K178">
            <v>11</v>
          </cell>
          <cell r="L178">
            <v>6</v>
          </cell>
          <cell r="M178">
            <v>11</v>
          </cell>
          <cell r="U178">
            <v>0</v>
          </cell>
          <cell r="V178">
            <v>2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C178">
            <v>1</v>
          </cell>
          <cell r="AD178">
            <v>1</v>
          </cell>
          <cell r="AE178">
            <v>0</v>
          </cell>
          <cell r="AF178">
            <v>0</v>
          </cell>
          <cell r="AG178">
            <v>0</v>
          </cell>
          <cell r="AI178">
            <v>-9</v>
          </cell>
          <cell r="AJ178" t="str">
            <v>,-6</v>
          </cell>
          <cell r="AK178" t="str">
            <v/>
          </cell>
          <cell r="AL178" t="str">
            <v/>
          </cell>
          <cell r="AM178" t="str">
            <v/>
          </cell>
          <cell r="AO178">
            <v>9</v>
          </cell>
          <cell r="AP178" t="str">
            <v>,6</v>
          </cell>
          <cell r="AQ178" t="str">
            <v/>
          </cell>
          <cell r="AR178" t="str">
            <v/>
          </cell>
          <cell r="AS178" t="str">
            <v/>
          </cell>
          <cell r="AU178" t="str">
            <v>-9,-6</v>
          </cell>
          <cell r="AV178" t="str">
            <v>9,6</v>
          </cell>
          <cell r="AW178" t="str">
            <v>9,6</v>
          </cell>
          <cell r="AX178" t="str">
            <v>0 : 2</v>
          </cell>
        </row>
        <row r="179">
          <cell r="A179">
            <v>178</v>
          </cell>
          <cell r="B179">
            <v>43725</v>
          </cell>
          <cell r="C179" t="str">
            <v>16:00</v>
          </cell>
          <cell r="D179">
            <v>8</v>
          </cell>
          <cell r="E179" t="str">
            <v>8-11</v>
          </cell>
          <cell r="F179">
            <v>8</v>
          </cell>
          <cell r="G179" t="str">
            <v>ЛИСОВА Ольга</v>
          </cell>
          <cell r="H179">
            <v>11</v>
          </cell>
          <cell r="I179" t="str">
            <v>КРЕХОВЕЦКАЯ Марина</v>
          </cell>
          <cell r="J179">
            <v>11</v>
          </cell>
          <cell r="K179">
            <v>3</v>
          </cell>
          <cell r="L179">
            <v>11</v>
          </cell>
          <cell r="M179">
            <v>3</v>
          </cell>
          <cell r="U179">
            <v>2</v>
          </cell>
          <cell r="V179">
            <v>0</v>
          </cell>
          <cell r="W179">
            <v>1</v>
          </cell>
          <cell r="X179">
            <v>1</v>
          </cell>
          <cell r="Y179">
            <v>0</v>
          </cell>
          <cell r="Z179">
            <v>0</v>
          </cell>
          <cell r="AA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I179">
            <v>3</v>
          </cell>
          <cell r="AJ179" t="str">
            <v>,3</v>
          </cell>
          <cell r="AK179" t="str">
            <v/>
          </cell>
          <cell r="AL179" t="str">
            <v/>
          </cell>
          <cell r="AM179" t="str">
            <v/>
          </cell>
          <cell r="AO179">
            <v>-3</v>
          </cell>
          <cell r="AP179" t="str">
            <v>,-3</v>
          </cell>
          <cell r="AQ179" t="str">
            <v/>
          </cell>
          <cell r="AR179" t="str">
            <v/>
          </cell>
          <cell r="AS179" t="str">
            <v/>
          </cell>
          <cell r="AU179" t="str">
            <v>3,3</v>
          </cell>
          <cell r="AV179" t="str">
            <v>-3,-3</v>
          </cell>
          <cell r="AW179" t="str">
            <v>3,3</v>
          </cell>
          <cell r="AX179" t="str">
            <v>0 : 2</v>
          </cell>
        </row>
        <row r="180">
          <cell r="A180">
            <v>179</v>
          </cell>
          <cell r="B180">
            <v>43725</v>
          </cell>
          <cell r="C180" t="str">
            <v>16:00</v>
          </cell>
          <cell r="D180">
            <v>9</v>
          </cell>
          <cell r="E180" t="str">
            <v>9-10</v>
          </cell>
          <cell r="F180">
            <v>9</v>
          </cell>
          <cell r="G180" t="str">
            <v>ПОЗДНЯК Анастасия</v>
          </cell>
          <cell r="H180">
            <v>10</v>
          </cell>
          <cell r="I180" t="str">
            <v>АФОНОНИЧКИНА Яна</v>
          </cell>
          <cell r="J180">
            <v>1</v>
          </cell>
          <cell r="K180">
            <v>11</v>
          </cell>
          <cell r="L180">
            <v>4</v>
          </cell>
          <cell r="M180">
            <v>11</v>
          </cell>
          <cell r="U180">
            <v>0</v>
          </cell>
          <cell r="V180">
            <v>2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C180">
            <v>1</v>
          </cell>
          <cell r="AD180">
            <v>1</v>
          </cell>
          <cell r="AE180">
            <v>0</v>
          </cell>
          <cell r="AF180">
            <v>0</v>
          </cell>
          <cell r="AG180">
            <v>0</v>
          </cell>
          <cell r="AI180">
            <v>-1</v>
          </cell>
          <cell r="AJ180" t="str">
            <v>,-4</v>
          </cell>
          <cell r="AK180" t="str">
            <v/>
          </cell>
          <cell r="AL180" t="str">
            <v/>
          </cell>
          <cell r="AM180" t="str">
            <v/>
          </cell>
          <cell r="AO180">
            <v>1</v>
          </cell>
          <cell r="AP180" t="str">
            <v>,4</v>
          </cell>
          <cell r="AQ180" t="str">
            <v/>
          </cell>
          <cell r="AR180" t="str">
            <v/>
          </cell>
          <cell r="AS180" t="str">
            <v/>
          </cell>
          <cell r="AU180" t="str">
            <v>-1,-4</v>
          </cell>
          <cell r="AV180" t="str">
            <v>1,4</v>
          </cell>
          <cell r="AW180" t="str">
            <v>1,4</v>
          </cell>
          <cell r="AX180" t="str">
            <v>0 : 2</v>
          </cell>
        </row>
        <row r="181">
          <cell r="A181">
            <v>180</v>
          </cell>
          <cell r="B181">
            <v>43725</v>
          </cell>
          <cell r="C181" t="str">
            <v>16:00</v>
          </cell>
          <cell r="D181">
            <v>10</v>
          </cell>
          <cell r="E181" t="str">
            <v>20-19</v>
          </cell>
          <cell r="F181">
            <v>20</v>
          </cell>
          <cell r="G181" t="str">
            <v>СВИНАРЕНКО Ольга</v>
          </cell>
          <cell r="H181">
            <v>19</v>
          </cell>
          <cell r="I181" t="str">
            <v>ГРЕБЕНКИНА Софья</v>
          </cell>
          <cell r="J181">
            <v>6</v>
          </cell>
          <cell r="K181">
            <v>11</v>
          </cell>
          <cell r="L181">
            <v>3</v>
          </cell>
          <cell r="M181">
            <v>11</v>
          </cell>
          <cell r="U181">
            <v>0</v>
          </cell>
          <cell r="V181">
            <v>2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1</v>
          </cell>
          <cell r="AD181">
            <v>1</v>
          </cell>
          <cell r="AE181">
            <v>0</v>
          </cell>
          <cell r="AF181">
            <v>0</v>
          </cell>
          <cell r="AG181">
            <v>0</v>
          </cell>
          <cell r="AI181">
            <v>-6</v>
          </cell>
          <cell r="AJ181" t="str">
            <v>,-3</v>
          </cell>
          <cell r="AK181" t="str">
            <v/>
          </cell>
          <cell r="AL181" t="str">
            <v/>
          </cell>
          <cell r="AM181" t="str">
            <v/>
          </cell>
          <cell r="AO181">
            <v>6</v>
          </cell>
          <cell r="AP181" t="str">
            <v>,3</v>
          </cell>
          <cell r="AQ181" t="str">
            <v/>
          </cell>
          <cell r="AR181" t="str">
            <v/>
          </cell>
          <cell r="AS181" t="str">
            <v/>
          </cell>
          <cell r="AU181" t="str">
            <v>-6,-3</v>
          </cell>
          <cell r="AV181" t="str">
            <v>6,3</v>
          </cell>
          <cell r="AW181" t="str">
            <v>6,3</v>
          </cell>
          <cell r="AX181" t="str">
            <v>0 : 2</v>
          </cell>
        </row>
        <row r="182">
          <cell r="A182">
            <v>181</v>
          </cell>
          <cell r="B182">
            <v>43725</v>
          </cell>
          <cell r="C182" t="str">
            <v>16:40</v>
          </cell>
          <cell r="D182">
            <v>1</v>
          </cell>
          <cell r="E182" t="str">
            <v>19-1</v>
          </cell>
          <cell r="F182">
            <v>19</v>
          </cell>
          <cell r="G182" t="str">
            <v>ГРЕБЕНКИНА Софья</v>
          </cell>
          <cell r="H182">
            <v>1</v>
          </cell>
          <cell r="I182" t="str">
            <v>НАГАЕВА Анастасия</v>
          </cell>
          <cell r="J182">
            <v>6</v>
          </cell>
          <cell r="K182">
            <v>11</v>
          </cell>
          <cell r="L182">
            <v>9</v>
          </cell>
          <cell r="M182">
            <v>11</v>
          </cell>
          <cell r="U182">
            <v>0</v>
          </cell>
          <cell r="V182">
            <v>2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C182">
            <v>1</v>
          </cell>
          <cell r="AD182">
            <v>1</v>
          </cell>
          <cell r="AE182">
            <v>0</v>
          </cell>
          <cell r="AF182">
            <v>0</v>
          </cell>
          <cell r="AG182">
            <v>0</v>
          </cell>
          <cell r="AI182">
            <v>-6</v>
          </cell>
          <cell r="AJ182" t="str">
            <v>,-9</v>
          </cell>
          <cell r="AK182" t="str">
            <v/>
          </cell>
          <cell r="AL182" t="str">
            <v/>
          </cell>
          <cell r="AM182" t="str">
            <v/>
          </cell>
          <cell r="AO182">
            <v>6</v>
          </cell>
          <cell r="AP182" t="str">
            <v>,9</v>
          </cell>
          <cell r="AQ182" t="str">
            <v/>
          </cell>
          <cell r="AR182" t="str">
            <v/>
          </cell>
          <cell r="AS182" t="str">
            <v/>
          </cell>
          <cell r="AU182" t="str">
            <v>-6,-9</v>
          </cell>
          <cell r="AV182" t="str">
            <v>6,9</v>
          </cell>
          <cell r="AW182" t="str">
            <v>6,9</v>
          </cell>
          <cell r="AX182" t="str">
            <v>0 : 2</v>
          </cell>
        </row>
        <row r="183">
          <cell r="A183">
            <v>182</v>
          </cell>
          <cell r="B183">
            <v>43725</v>
          </cell>
          <cell r="C183" t="str">
            <v>16:40</v>
          </cell>
          <cell r="D183">
            <v>2</v>
          </cell>
          <cell r="E183" t="str">
            <v>18-2</v>
          </cell>
          <cell r="F183">
            <v>18</v>
          </cell>
          <cell r="G183" t="str">
            <v>ВИХРЕВА Виктория</v>
          </cell>
          <cell r="H183">
            <v>2</v>
          </cell>
          <cell r="I183" t="str">
            <v>ПИМЕНОВА Мария</v>
          </cell>
          <cell r="J183">
            <v>4</v>
          </cell>
          <cell r="K183">
            <v>11</v>
          </cell>
          <cell r="L183">
            <v>11</v>
          </cell>
          <cell r="M183">
            <v>4</v>
          </cell>
          <cell r="N183">
            <v>3</v>
          </cell>
          <cell r="O183">
            <v>11</v>
          </cell>
          <cell r="U183">
            <v>1</v>
          </cell>
          <cell r="V183">
            <v>2</v>
          </cell>
          <cell r="W183">
            <v>0</v>
          </cell>
          <cell r="X183">
            <v>1</v>
          </cell>
          <cell r="Y183">
            <v>0</v>
          </cell>
          <cell r="Z183">
            <v>0</v>
          </cell>
          <cell r="AA183">
            <v>0</v>
          </cell>
          <cell r="AC183">
            <v>1</v>
          </cell>
          <cell r="AD183">
            <v>0</v>
          </cell>
          <cell r="AE183">
            <v>1</v>
          </cell>
          <cell r="AF183">
            <v>0</v>
          </cell>
          <cell r="AG183">
            <v>0</v>
          </cell>
          <cell r="AI183">
            <v>-4</v>
          </cell>
          <cell r="AJ183" t="str">
            <v>,4</v>
          </cell>
          <cell r="AK183" t="str">
            <v>,-3</v>
          </cell>
          <cell r="AL183" t="str">
            <v/>
          </cell>
          <cell r="AM183" t="str">
            <v/>
          </cell>
          <cell r="AO183">
            <v>4</v>
          </cell>
          <cell r="AP183" t="str">
            <v>,-4</v>
          </cell>
          <cell r="AQ183" t="str">
            <v>,3</v>
          </cell>
          <cell r="AR183" t="str">
            <v/>
          </cell>
          <cell r="AS183" t="str">
            <v/>
          </cell>
          <cell r="AU183" t="str">
            <v>-4,4,-3</v>
          </cell>
          <cell r="AV183" t="str">
            <v>4,-4,3</v>
          </cell>
          <cell r="AW183" t="str">
            <v>4,-4,3</v>
          </cell>
          <cell r="AX183" t="str">
            <v>1 : 2</v>
          </cell>
        </row>
        <row r="184">
          <cell r="A184">
            <v>183</v>
          </cell>
          <cell r="B184">
            <v>43725</v>
          </cell>
          <cell r="C184" t="str">
            <v>16:40</v>
          </cell>
          <cell r="D184">
            <v>3</v>
          </cell>
          <cell r="E184" t="str">
            <v>17-3</v>
          </cell>
          <cell r="F184">
            <v>17</v>
          </cell>
          <cell r="G184" t="str">
            <v>КАНДЫБА Оксана</v>
          </cell>
          <cell r="H184">
            <v>3</v>
          </cell>
          <cell r="I184" t="str">
            <v>КОРНИЛОВА Алла</v>
          </cell>
          <cell r="J184">
            <v>1</v>
          </cell>
          <cell r="K184">
            <v>11</v>
          </cell>
          <cell r="L184">
            <v>1</v>
          </cell>
          <cell r="M184">
            <v>11</v>
          </cell>
          <cell r="U184">
            <v>0</v>
          </cell>
          <cell r="V184">
            <v>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1</v>
          </cell>
          <cell r="AD184">
            <v>1</v>
          </cell>
          <cell r="AE184">
            <v>0</v>
          </cell>
          <cell r="AF184">
            <v>0</v>
          </cell>
          <cell r="AG184">
            <v>0</v>
          </cell>
          <cell r="AI184">
            <v>-1</v>
          </cell>
          <cell r="AJ184" t="str">
            <v>,-1</v>
          </cell>
          <cell r="AK184" t="str">
            <v/>
          </cell>
          <cell r="AL184" t="str">
            <v/>
          </cell>
          <cell r="AM184" t="str">
            <v/>
          </cell>
          <cell r="AO184">
            <v>1</v>
          </cell>
          <cell r="AP184" t="str">
            <v>,1</v>
          </cell>
          <cell r="AQ184" t="str">
            <v/>
          </cell>
          <cell r="AR184" t="str">
            <v/>
          </cell>
          <cell r="AS184" t="str">
            <v/>
          </cell>
          <cell r="AU184" t="str">
            <v>-1,-1</v>
          </cell>
          <cell r="AV184" t="str">
            <v>1,1</v>
          </cell>
          <cell r="AW184" t="str">
            <v>1,1</v>
          </cell>
          <cell r="AX184" t="str">
            <v>0 : 2</v>
          </cell>
        </row>
        <row r="185">
          <cell r="A185">
            <v>184</v>
          </cell>
          <cell r="B185">
            <v>43725</v>
          </cell>
          <cell r="C185" t="str">
            <v>16:40</v>
          </cell>
          <cell r="D185">
            <v>4</v>
          </cell>
          <cell r="E185" t="str">
            <v>16-4</v>
          </cell>
          <cell r="F185">
            <v>16</v>
          </cell>
          <cell r="G185" t="str">
            <v>УШЕНКО Татьяна</v>
          </cell>
          <cell r="H185">
            <v>4</v>
          </cell>
          <cell r="I185" t="str">
            <v>ДОЛЖИКОВА Виктория</v>
          </cell>
          <cell r="J185">
            <v>11</v>
          </cell>
          <cell r="K185">
            <v>1</v>
          </cell>
          <cell r="L185">
            <v>11</v>
          </cell>
          <cell r="M185">
            <v>7</v>
          </cell>
          <cell r="U185">
            <v>2</v>
          </cell>
          <cell r="V185">
            <v>0</v>
          </cell>
          <cell r="W185">
            <v>1</v>
          </cell>
          <cell r="X185">
            <v>1</v>
          </cell>
          <cell r="Y185">
            <v>0</v>
          </cell>
          <cell r="Z185">
            <v>0</v>
          </cell>
          <cell r="AA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I185">
            <v>1</v>
          </cell>
          <cell r="AJ185" t="str">
            <v>,7</v>
          </cell>
          <cell r="AK185" t="str">
            <v/>
          </cell>
          <cell r="AL185" t="str">
            <v/>
          </cell>
          <cell r="AM185" t="str">
            <v/>
          </cell>
          <cell r="AO185">
            <v>-1</v>
          </cell>
          <cell r="AP185" t="str">
            <v>,-7</v>
          </cell>
          <cell r="AQ185" t="str">
            <v/>
          </cell>
          <cell r="AR185" t="str">
            <v/>
          </cell>
          <cell r="AS185" t="str">
            <v/>
          </cell>
          <cell r="AU185" t="str">
            <v>1,7</v>
          </cell>
          <cell r="AV185" t="str">
            <v>-1,-7</v>
          </cell>
          <cell r="AW185" t="str">
            <v>1,7</v>
          </cell>
          <cell r="AX185" t="str">
            <v>0 : 2</v>
          </cell>
        </row>
        <row r="186">
          <cell r="A186">
            <v>185</v>
          </cell>
          <cell r="B186">
            <v>43725</v>
          </cell>
          <cell r="C186" t="str">
            <v>16:40</v>
          </cell>
          <cell r="D186">
            <v>5</v>
          </cell>
          <cell r="E186" t="str">
            <v>15-5</v>
          </cell>
          <cell r="F186">
            <v>15</v>
          </cell>
          <cell r="G186" t="str">
            <v>УШАКОВА Марина</v>
          </cell>
          <cell r="H186">
            <v>5</v>
          </cell>
          <cell r="I186" t="str">
            <v>ФАДЕЕВА Елена</v>
          </cell>
          <cell r="J186">
            <v>6</v>
          </cell>
          <cell r="K186">
            <v>11</v>
          </cell>
          <cell r="L186">
            <v>3</v>
          </cell>
          <cell r="M186">
            <v>11</v>
          </cell>
          <cell r="U186">
            <v>0</v>
          </cell>
          <cell r="V186">
            <v>2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C186">
            <v>1</v>
          </cell>
          <cell r="AD186">
            <v>1</v>
          </cell>
          <cell r="AE186">
            <v>0</v>
          </cell>
          <cell r="AF186">
            <v>0</v>
          </cell>
          <cell r="AG186">
            <v>0</v>
          </cell>
          <cell r="AI186">
            <v>-6</v>
          </cell>
          <cell r="AJ186" t="str">
            <v>,-3</v>
          </cell>
          <cell r="AK186" t="str">
            <v/>
          </cell>
          <cell r="AL186" t="str">
            <v/>
          </cell>
          <cell r="AM186" t="str">
            <v/>
          </cell>
          <cell r="AO186">
            <v>6</v>
          </cell>
          <cell r="AP186" t="str">
            <v>,3</v>
          </cell>
          <cell r="AQ186" t="str">
            <v/>
          </cell>
          <cell r="AR186" t="str">
            <v/>
          </cell>
          <cell r="AS186" t="str">
            <v/>
          </cell>
          <cell r="AU186" t="str">
            <v>-6,-3</v>
          </cell>
          <cell r="AV186" t="str">
            <v>6,3</v>
          </cell>
          <cell r="AW186" t="str">
            <v>6,3</v>
          </cell>
          <cell r="AX186" t="str">
            <v>0 : 2</v>
          </cell>
        </row>
        <row r="187">
          <cell r="A187">
            <v>186</v>
          </cell>
          <cell r="B187">
            <v>43725</v>
          </cell>
          <cell r="C187" t="str">
            <v>16:40</v>
          </cell>
          <cell r="D187">
            <v>6</v>
          </cell>
          <cell r="E187" t="str">
            <v>14-6</v>
          </cell>
          <cell r="F187">
            <v>14</v>
          </cell>
          <cell r="G187" t="str">
            <v>ГУСАМОВА Алсу</v>
          </cell>
          <cell r="H187">
            <v>6</v>
          </cell>
          <cell r="I187" t="str">
            <v>ОВЧИННИКОВА Татьяна</v>
          </cell>
          <cell r="J187">
            <v>11</v>
          </cell>
          <cell r="K187">
            <v>5</v>
          </cell>
          <cell r="L187">
            <v>11</v>
          </cell>
          <cell r="M187">
            <v>8</v>
          </cell>
          <cell r="U187">
            <v>2</v>
          </cell>
          <cell r="V187">
            <v>0</v>
          </cell>
          <cell r="W187">
            <v>1</v>
          </cell>
          <cell r="X187">
            <v>1</v>
          </cell>
          <cell r="Y187">
            <v>0</v>
          </cell>
          <cell r="Z187">
            <v>0</v>
          </cell>
          <cell r="AA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I187">
            <v>5</v>
          </cell>
          <cell r="AJ187" t="str">
            <v>,8</v>
          </cell>
          <cell r="AK187" t="str">
            <v/>
          </cell>
          <cell r="AL187" t="str">
            <v/>
          </cell>
          <cell r="AM187" t="str">
            <v/>
          </cell>
          <cell r="AO187">
            <v>-5</v>
          </cell>
          <cell r="AP187" t="str">
            <v>,-8</v>
          </cell>
          <cell r="AQ187" t="str">
            <v/>
          </cell>
          <cell r="AR187" t="str">
            <v/>
          </cell>
          <cell r="AS187" t="str">
            <v/>
          </cell>
          <cell r="AU187" t="str">
            <v>5,8</v>
          </cell>
          <cell r="AV187" t="str">
            <v>-5,-8</v>
          </cell>
          <cell r="AW187" t="str">
            <v>5,8</v>
          </cell>
          <cell r="AX187" t="str">
            <v>0 : 2</v>
          </cell>
        </row>
        <row r="188">
          <cell r="A188">
            <v>187</v>
          </cell>
          <cell r="B188">
            <v>43725</v>
          </cell>
          <cell r="C188" t="str">
            <v>16:40</v>
          </cell>
          <cell r="D188">
            <v>7</v>
          </cell>
          <cell r="E188" t="str">
            <v>13-7</v>
          </cell>
          <cell r="F188">
            <v>13</v>
          </cell>
          <cell r="G188" t="str">
            <v>БОЛЬШАКОВА Наталья</v>
          </cell>
          <cell r="H188">
            <v>7</v>
          </cell>
          <cell r="I188" t="str">
            <v>МЕЛЬНИКОВА Виктория</v>
          </cell>
          <cell r="J188">
            <v>11</v>
          </cell>
          <cell r="K188">
            <v>6</v>
          </cell>
          <cell r="L188">
            <v>11</v>
          </cell>
          <cell r="M188">
            <v>5</v>
          </cell>
          <cell r="U188">
            <v>2</v>
          </cell>
          <cell r="V188">
            <v>0</v>
          </cell>
          <cell r="W188">
            <v>1</v>
          </cell>
          <cell r="X188">
            <v>1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I188">
            <v>6</v>
          </cell>
          <cell r="AJ188" t="str">
            <v>,5</v>
          </cell>
          <cell r="AK188" t="str">
            <v/>
          </cell>
          <cell r="AL188" t="str">
            <v/>
          </cell>
          <cell r="AM188" t="str">
            <v/>
          </cell>
          <cell r="AO188">
            <v>-6</v>
          </cell>
          <cell r="AP188" t="str">
            <v>,-5</v>
          </cell>
          <cell r="AQ188" t="str">
            <v/>
          </cell>
          <cell r="AR188" t="str">
            <v/>
          </cell>
          <cell r="AS188" t="str">
            <v/>
          </cell>
          <cell r="AU188" t="str">
            <v>6,5</v>
          </cell>
          <cell r="AV188" t="str">
            <v>-6,-5</v>
          </cell>
          <cell r="AW188" t="str">
            <v>6,5</v>
          </cell>
          <cell r="AX188" t="str">
            <v>0 : 2</v>
          </cell>
        </row>
        <row r="189">
          <cell r="A189">
            <v>188</v>
          </cell>
          <cell r="B189">
            <v>43725</v>
          </cell>
          <cell r="C189" t="str">
            <v>16:40</v>
          </cell>
          <cell r="D189">
            <v>8</v>
          </cell>
          <cell r="E189" t="str">
            <v>12-8</v>
          </cell>
          <cell r="F189">
            <v>12</v>
          </cell>
          <cell r="G189" t="str">
            <v>САРГАС Александра</v>
          </cell>
          <cell r="H189">
            <v>8</v>
          </cell>
          <cell r="I189" t="str">
            <v>ЛИСОВА Ольга</v>
          </cell>
          <cell r="J189">
            <v>7</v>
          </cell>
          <cell r="K189">
            <v>11</v>
          </cell>
          <cell r="L189">
            <v>13</v>
          </cell>
          <cell r="M189">
            <v>11</v>
          </cell>
          <cell r="N189">
            <v>11</v>
          </cell>
          <cell r="O189">
            <v>8</v>
          </cell>
          <cell r="U189">
            <v>2</v>
          </cell>
          <cell r="V189">
            <v>1</v>
          </cell>
          <cell r="W189">
            <v>0</v>
          </cell>
          <cell r="X189">
            <v>1</v>
          </cell>
          <cell r="Y189">
            <v>1</v>
          </cell>
          <cell r="Z189">
            <v>0</v>
          </cell>
          <cell r="AA189">
            <v>0</v>
          </cell>
          <cell r="AC189">
            <v>1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I189">
            <v>-7</v>
          </cell>
          <cell r="AJ189" t="str">
            <v>,11</v>
          </cell>
          <cell r="AK189" t="str">
            <v>,8</v>
          </cell>
          <cell r="AL189" t="str">
            <v/>
          </cell>
          <cell r="AM189" t="str">
            <v/>
          </cell>
          <cell r="AO189">
            <v>7</v>
          </cell>
          <cell r="AP189" t="str">
            <v>,-11</v>
          </cell>
          <cell r="AQ189" t="str">
            <v>,-8</v>
          </cell>
          <cell r="AR189" t="str">
            <v/>
          </cell>
          <cell r="AS189" t="str">
            <v/>
          </cell>
          <cell r="AU189" t="str">
            <v>-7,11,8</v>
          </cell>
          <cell r="AV189" t="str">
            <v>7,-11,-8</v>
          </cell>
          <cell r="AW189" t="str">
            <v>-7,11,8</v>
          </cell>
          <cell r="AX189" t="str">
            <v>1 : 2</v>
          </cell>
        </row>
        <row r="190">
          <cell r="A190">
            <v>189</v>
          </cell>
          <cell r="B190">
            <v>43725</v>
          </cell>
          <cell r="C190" t="str">
            <v>16:40</v>
          </cell>
          <cell r="D190">
            <v>9</v>
          </cell>
          <cell r="E190" t="str">
            <v>11-9</v>
          </cell>
          <cell r="F190">
            <v>11</v>
          </cell>
          <cell r="G190" t="str">
            <v>КРЕХОВЕЦКАЯ Марина</v>
          </cell>
          <cell r="H190">
            <v>9</v>
          </cell>
          <cell r="I190" t="str">
            <v>ПОЗДНЯК Анастасия</v>
          </cell>
          <cell r="J190">
            <v>11</v>
          </cell>
          <cell r="K190">
            <v>2</v>
          </cell>
          <cell r="L190">
            <v>11</v>
          </cell>
          <cell r="M190">
            <v>5</v>
          </cell>
          <cell r="U190">
            <v>2</v>
          </cell>
          <cell r="V190">
            <v>0</v>
          </cell>
          <cell r="W190">
            <v>1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I190">
            <v>2</v>
          </cell>
          <cell r="AJ190" t="str">
            <v>,5</v>
          </cell>
          <cell r="AK190" t="str">
            <v/>
          </cell>
          <cell r="AL190" t="str">
            <v/>
          </cell>
          <cell r="AM190" t="str">
            <v/>
          </cell>
          <cell r="AO190">
            <v>-2</v>
          </cell>
          <cell r="AP190" t="str">
            <v>,-5</v>
          </cell>
          <cell r="AQ190" t="str">
            <v/>
          </cell>
          <cell r="AR190" t="str">
            <v/>
          </cell>
          <cell r="AS190" t="str">
            <v/>
          </cell>
          <cell r="AU190" t="str">
            <v>2,5</v>
          </cell>
          <cell r="AV190" t="str">
            <v>-2,-5</v>
          </cell>
          <cell r="AW190" t="str">
            <v>2,5</v>
          </cell>
          <cell r="AX190" t="str">
            <v>0 : 2</v>
          </cell>
        </row>
        <row r="191">
          <cell r="A191">
            <v>190</v>
          </cell>
          <cell r="B191">
            <v>43725</v>
          </cell>
          <cell r="C191" t="str">
            <v>16:40</v>
          </cell>
          <cell r="D191">
            <v>10</v>
          </cell>
          <cell r="E191" t="str">
            <v>10-20</v>
          </cell>
          <cell r="F191">
            <v>10</v>
          </cell>
          <cell r="G191" t="str">
            <v>АФОНОНИЧКИНА Яна</v>
          </cell>
          <cell r="H191">
            <v>20</v>
          </cell>
          <cell r="I191" t="str">
            <v>СВИНАРЕНКО Ольга</v>
          </cell>
          <cell r="J191">
            <v>4</v>
          </cell>
          <cell r="K191">
            <v>11</v>
          </cell>
          <cell r="L191">
            <v>3</v>
          </cell>
          <cell r="M191">
            <v>11</v>
          </cell>
          <cell r="U191">
            <v>0</v>
          </cell>
          <cell r="V191">
            <v>2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C191">
            <v>1</v>
          </cell>
          <cell r="AD191">
            <v>1</v>
          </cell>
          <cell r="AE191">
            <v>0</v>
          </cell>
          <cell r="AF191">
            <v>0</v>
          </cell>
          <cell r="AG191">
            <v>0</v>
          </cell>
          <cell r="AI191">
            <v>-4</v>
          </cell>
          <cell r="AJ191" t="str">
            <v>,-3</v>
          </cell>
          <cell r="AK191" t="str">
            <v/>
          </cell>
          <cell r="AL191" t="str">
            <v/>
          </cell>
          <cell r="AM191" t="str">
            <v/>
          </cell>
          <cell r="AO191">
            <v>4</v>
          </cell>
          <cell r="AP191" t="str">
            <v>,3</v>
          </cell>
          <cell r="AQ191" t="str">
            <v/>
          </cell>
          <cell r="AR191" t="str">
            <v/>
          </cell>
          <cell r="AS191" t="str">
            <v/>
          </cell>
          <cell r="AU191" t="str">
            <v>-4,-3</v>
          </cell>
          <cell r="AV191" t="str">
            <v>4,3</v>
          </cell>
          <cell r="AW191" t="str">
            <v>4,3</v>
          </cell>
          <cell r="AX191" t="str">
            <v>0 : 2</v>
          </cell>
        </row>
      </sheetData>
      <sheetData sheetId="11" refreshError="1"/>
      <sheetData sheetId="12" refreshError="1"/>
      <sheetData sheetId="13" refreshError="1"/>
      <sheetData sheetId="14">
        <row r="1">
          <cell r="A1" t="str">
            <v xml:space="preserve">Пары появятся автоматически </v>
          </cell>
        </row>
      </sheetData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Общий"/>
      <sheetName val="Фут Гр"/>
      <sheetName val="Фут ПО"/>
      <sheetName val="Вол Гр"/>
      <sheetName val="Вол ПО"/>
      <sheetName val="Баск Гр"/>
      <sheetName val="Баск ПО"/>
      <sheetName val="Сил.Двоебор. взвеш"/>
      <sheetName val="Гиря"/>
      <sheetName val="ГИРЯ+ЯДРО КОМ"/>
      <sheetName val="Силовое двоеб. личн. "/>
      <sheetName val="Ядро"/>
      <sheetName val="Шах Жен"/>
      <sheetName val="Шах Муж"/>
      <sheetName val="Шах КОМ"/>
      <sheetName val="500ж"/>
      <sheetName val="1000м"/>
      <sheetName val="100 (не в зачет)"/>
      <sheetName val="4х400 м"/>
      <sheetName val="4х100 ж"/>
      <sheetName val="финал 4х100 ж"/>
      <sheetName val="финал 4х400 м"/>
      <sheetName val="КОМ 500+100"/>
      <sheetName val="Биль ГР"/>
      <sheetName val="Биль ПО"/>
      <sheetName val="Боул ПО"/>
      <sheetName val="Боул ГР"/>
      <sheetName val="КОМ биль+боул "/>
      <sheetName val="Теннис Муж"/>
      <sheetName val="Теннис Жен"/>
      <sheetName val="Тенниск Микст"/>
      <sheetName val="Теннис команд"/>
      <sheetName val="Канат Взвеш"/>
      <sheetName val="Канат ГР"/>
      <sheetName val="Канат ПО"/>
      <sheetName val="Предупреждения канатчик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AE10">
            <v>1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  <cell r="AQ10" t="e">
            <v>#REF!</v>
          </cell>
        </row>
        <row r="11">
          <cell r="AE11">
            <v>2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  <cell r="AQ11" t="e">
            <v>#REF!</v>
          </cell>
        </row>
        <row r="12">
          <cell r="AE12">
            <v>3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  <cell r="AQ12" t="e">
            <v>#REF!</v>
          </cell>
        </row>
        <row r="13">
          <cell r="AE13">
            <v>4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  <cell r="AQ13" t="e">
            <v>#REF!</v>
          </cell>
        </row>
        <row r="14">
          <cell r="AE14">
            <v>5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</row>
        <row r="15">
          <cell r="AE15">
            <v>6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  <cell r="AQ15" t="e">
            <v>#REF!</v>
          </cell>
        </row>
        <row r="16">
          <cell r="AE16">
            <v>7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</row>
        <row r="17">
          <cell r="AE17">
            <v>8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  <cell r="AQ17" t="e">
            <v>#REF!</v>
          </cell>
        </row>
        <row r="18">
          <cell r="AE18">
            <v>9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  <cell r="AQ18" t="e">
            <v>#REF!</v>
          </cell>
        </row>
        <row r="19">
          <cell r="AE19">
            <v>10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  <cell r="AQ19" t="e">
            <v>#REF!</v>
          </cell>
        </row>
        <row r="20">
          <cell r="AE20">
            <v>11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  <cell r="AQ20" t="e">
            <v>#REF!</v>
          </cell>
        </row>
        <row r="21">
          <cell r="AE21">
            <v>12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  <cell r="AQ21" t="e">
            <v>#REF!</v>
          </cell>
        </row>
        <row r="22">
          <cell r="AE22">
            <v>13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  <cell r="AQ22" t="e">
            <v>#REF!</v>
          </cell>
        </row>
        <row r="23">
          <cell r="AE23">
            <v>14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  <cell r="AQ23" t="e">
            <v>#REF!</v>
          </cell>
        </row>
        <row r="24">
          <cell r="AE24">
            <v>15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  <cell r="AQ24" t="e">
            <v>#REF!</v>
          </cell>
        </row>
        <row r="25">
          <cell r="AE25">
            <v>16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  <cell r="AQ25" t="e">
            <v>#REF!</v>
          </cell>
        </row>
        <row r="26">
          <cell r="AE26">
            <v>17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  <cell r="AQ26" t="e">
            <v>#REF!</v>
          </cell>
        </row>
        <row r="27">
          <cell r="AE27">
            <v>18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  <cell r="AQ27" t="e">
            <v>#REF!</v>
          </cell>
        </row>
        <row r="28">
          <cell r="AE28">
            <v>19</v>
          </cell>
          <cell r="AF28" t="e">
            <v>#REF!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  <cell r="AK28" t="e">
            <v>#REF!</v>
          </cell>
          <cell r="AL28" t="e">
            <v>#REF!</v>
          </cell>
          <cell r="AM28" t="e">
            <v>#REF!</v>
          </cell>
          <cell r="AN28" t="e">
            <v>#REF!</v>
          </cell>
          <cell r="AO28" t="e">
            <v>#REF!</v>
          </cell>
          <cell r="AP28" t="e">
            <v>#REF!</v>
          </cell>
          <cell r="AQ28" t="e">
            <v>#REF!</v>
          </cell>
        </row>
      </sheetData>
      <sheetData sheetId="30">
        <row r="10">
          <cell r="AE10" t="str">
            <v>1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  <cell r="AQ10" t="e">
            <v>#REF!</v>
          </cell>
        </row>
        <row r="11">
          <cell r="AE11" t="str">
            <v>2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  <cell r="AQ11" t="e">
            <v>#REF!</v>
          </cell>
        </row>
        <row r="12">
          <cell r="AE12" t="str">
            <v>3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  <cell r="AQ12" t="e">
            <v>#REF!</v>
          </cell>
        </row>
        <row r="13">
          <cell r="AE13" t="str">
            <v>4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  <cell r="AQ13" t="e">
            <v>#REF!</v>
          </cell>
        </row>
        <row r="14">
          <cell r="AE14" t="str">
            <v>5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</row>
        <row r="15">
          <cell r="AE15" t="str">
            <v>6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  <cell r="AQ15" t="e">
            <v>#REF!</v>
          </cell>
        </row>
        <row r="16">
          <cell r="AE16" t="str">
            <v>7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</row>
        <row r="17">
          <cell r="AE17">
            <v>8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  <cell r="AQ17" t="e">
            <v>#REF!</v>
          </cell>
        </row>
        <row r="18">
          <cell r="AE18">
            <v>9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  <cell r="AQ18" t="e">
            <v>#REF!</v>
          </cell>
        </row>
        <row r="19">
          <cell r="AE19">
            <v>10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  <cell r="AQ19" t="e">
            <v>#REF!</v>
          </cell>
        </row>
        <row r="20">
          <cell r="AE20">
            <v>11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  <cell r="AQ20" t="e">
            <v>#REF!</v>
          </cell>
        </row>
        <row r="21">
          <cell r="AE21">
            <v>12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  <cell r="AQ21" t="e">
            <v>#REF!</v>
          </cell>
        </row>
        <row r="22">
          <cell r="AE22">
            <v>13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  <cell r="AQ22" t="e">
            <v>#REF!</v>
          </cell>
        </row>
        <row r="23">
          <cell r="AE23">
            <v>14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  <cell r="AQ23" t="e">
            <v>#REF!</v>
          </cell>
        </row>
        <row r="24">
          <cell r="AE24">
            <v>15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  <cell r="AQ24" t="e">
            <v>#REF!</v>
          </cell>
        </row>
        <row r="25">
          <cell r="AE25" t="str">
            <v>16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  <cell r="AQ25" t="e">
            <v>#REF!</v>
          </cell>
        </row>
        <row r="26">
          <cell r="AE26">
            <v>17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  <cell r="AQ26" t="e">
            <v>#REF!</v>
          </cell>
        </row>
        <row r="27">
          <cell r="AE27">
            <v>18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  <cell r="AQ27" t="e">
            <v>#REF!</v>
          </cell>
        </row>
        <row r="28">
          <cell r="AE28">
            <v>19</v>
          </cell>
          <cell r="AF28" t="e">
            <v>#REF!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  <cell r="AK28" t="e">
            <v>#REF!</v>
          </cell>
          <cell r="AL28" t="e">
            <v>#REF!</v>
          </cell>
          <cell r="AM28" t="e">
            <v>#REF!</v>
          </cell>
          <cell r="AN28" t="e">
            <v>#REF!</v>
          </cell>
          <cell r="AO28" t="e">
            <v>#REF!</v>
          </cell>
          <cell r="AP28" t="e">
            <v>#REF!</v>
          </cell>
          <cell r="AQ28" t="e">
            <v>#REF!</v>
          </cell>
        </row>
      </sheetData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Фут Гр"/>
      <sheetName val="Фут ПО"/>
      <sheetName val="Вол Гр"/>
      <sheetName val="Вол ПО"/>
      <sheetName val="Баск Гр"/>
      <sheetName val="Баск ПО"/>
      <sheetName val="Сил.Двоебор. взвеш"/>
      <sheetName val="Ядро"/>
      <sheetName val="Гиря"/>
      <sheetName val="Силовое двоеб. личн. "/>
      <sheetName val="ГИРЯ+ЯДРО КОМ"/>
      <sheetName val="4х100 ж Квал"/>
      <sheetName val="4х400 м Квал"/>
      <sheetName val="4х100 ж Финал"/>
      <sheetName val="4х400 м Финал"/>
      <sheetName val="500"/>
      <sheetName val="1000"/>
      <sheetName val="КОМ 500+100"/>
      <sheetName val="Боул плей-офф"/>
      <sheetName val="Боул Квал"/>
      <sheetName val="Биль ГР"/>
      <sheetName val="Биль ПО"/>
      <sheetName val="КОМ биль+боул "/>
      <sheetName val="Канат ГР"/>
      <sheetName val="Канат ПО"/>
      <sheetName val="Канат Вз "/>
      <sheetName val="Шахм жен"/>
      <sheetName val="Шахм муж"/>
      <sheetName val="Шах КОМ"/>
      <sheetName val="Теннис командный"/>
      <sheetName val="Тен Муж"/>
      <sheetName val="Тен жен"/>
      <sheetName val="Тен мик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K18" sqref="K18"/>
    </sheetView>
  </sheetViews>
  <sheetFormatPr defaultRowHeight="13.8" x14ac:dyDescent="0.3"/>
  <cols>
    <col min="2" max="2" width="24.44140625" bestFit="1" customWidth="1"/>
    <col min="3" max="3" width="16.5546875" bestFit="1" customWidth="1"/>
    <col min="4" max="4" width="14.6640625" customWidth="1"/>
    <col min="6" max="6" width="18.88671875" style="49" customWidth="1"/>
    <col min="7" max="7" width="19.44140625" style="49" customWidth="1"/>
    <col min="8" max="8" width="20.109375" style="49" customWidth="1"/>
    <col min="9" max="9" width="18.88671875" style="49" customWidth="1"/>
    <col min="10" max="10" width="23.88671875" style="49" customWidth="1"/>
    <col min="11" max="11" width="27.6640625" style="49" customWidth="1"/>
  </cols>
  <sheetData>
    <row r="1" spans="1:11" x14ac:dyDescent="0.3">
      <c r="A1" s="52" t="s">
        <v>2</v>
      </c>
      <c r="B1" s="52" t="s">
        <v>1</v>
      </c>
      <c r="C1" s="54" t="s">
        <v>4</v>
      </c>
      <c r="D1" s="56" t="s">
        <v>13</v>
      </c>
      <c r="E1" s="52" t="s">
        <v>5</v>
      </c>
      <c r="F1" s="52" t="s">
        <v>31</v>
      </c>
      <c r="G1" s="52" t="s">
        <v>32</v>
      </c>
      <c r="H1" s="52" t="s">
        <v>33</v>
      </c>
      <c r="I1" s="52" t="s">
        <v>34</v>
      </c>
      <c r="J1" s="52" t="s">
        <v>35</v>
      </c>
      <c r="K1" s="52" t="s">
        <v>36</v>
      </c>
    </row>
    <row r="2" spans="1:11" x14ac:dyDescent="0.3">
      <c r="A2" s="53"/>
      <c r="B2" s="53"/>
      <c r="C2" s="55"/>
      <c r="D2" s="57"/>
      <c r="E2" s="53"/>
      <c r="F2" s="53"/>
      <c r="G2" s="53"/>
      <c r="H2" s="53"/>
      <c r="I2" s="53"/>
      <c r="J2" s="53"/>
      <c r="K2" s="53"/>
    </row>
    <row r="3" spans="1:11" ht="15.6" x14ac:dyDescent="0.3">
      <c r="A3" s="20">
        <v>1</v>
      </c>
      <c r="B3" s="30" t="s">
        <v>37</v>
      </c>
      <c r="C3" s="31">
        <v>38251</v>
      </c>
      <c r="D3" s="25">
        <f ca="1">IF(C3&gt;0,IF(TODAY()&gt;DATE(YEAR(TODAY()),MONTH(C3),DAY(C3)),YEAR(TODAY())-YEAR(C3),YEAR(TODAY())-YEAR(C3)-1),"")</f>
        <v>19</v>
      </c>
      <c r="E3" s="34">
        <v>72.55</v>
      </c>
      <c r="F3" s="50" t="s">
        <v>68</v>
      </c>
      <c r="G3" s="50" t="s">
        <v>38</v>
      </c>
      <c r="H3" s="51">
        <v>43375</v>
      </c>
      <c r="I3" s="50" t="s">
        <v>39</v>
      </c>
      <c r="J3" s="50">
        <v>105</v>
      </c>
      <c r="K3" s="50">
        <v>65</v>
      </c>
    </row>
    <row r="4" spans="1:11" ht="15.6" x14ac:dyDescent="0.3">
      <c r="A4" s="20">
        <v>2</v>
      </c>
      <c r="B4" s="30" t="s">
        <v>41</v>
      </c>
      <c r="C4" s="31">
        <v>39848</v>
      </c>
      <c r="D4" s="25">
        <f t="shared" ref="D4:D29" ca="1" si="0">IF(C4&gt;0,IF(TODAY()&gt;DATE(YEAR(TODAY()),MONTH(C4),DAY(C4)),YEAR(TODAY())-YEAR(C4),YEAR(TODAY())-YEAR(C4)-1),"")</f>
        <v>15</v>
      </c>
      <c r="E4" s="34">
        <v>70.150000000000006</v>
      </c>
      <c r="F4" s="50" t="s">
        <v>68</v>
      </c>
      <c r="G4" s="50" t="s">
        <v>40</v>
      </c>
      <c r="H4" s="51">
        <v>44966</v>
      </c>
      <c r="I4" s="50" t="s">
        <v>39</v>
      </c>
      <c r="J4" s="50">
        <v>80</v>
      </c>
      <c r="K4" s="50">
        <v>50</v>
      </c>
    </row>
    <row r="5" spans="1:11" ht="15.6" x14ac:dyDescent="0.3">
      <c r="A5" s="20">
        <v>3</v>
      </c>
      <c r="B5" s="30" t="s">
        <v>42</v>
      </c>
      <c r="C5" s="31">
        <v>38849</v>
      </c>
      <c r="D5" s="25">
        <f t="shared" ca="1" si="0"/>
        <v>17</v>
      </c>
      <c r="E5" s="34">
        <v>74.45</v>
      </c>
      <c r="F5" s="50" t="s">
        <v>68</v>
      </c>
      <c r="G5" s="50" t="s">
        <v>43</v>
      </c>
      <c r="H5" s="51">
        <v>44014</v>
      </c>
      <c r="I5" s="50" t="s">
        <v>39</v>
      </c>
      <c r="J5" s="50">
        <v>105</v>
      </c>
      <c r="K5" s="50">
        <v>60</v>
      </c>
    </row>
    <row r="6" spans="1:11" ht="15.6" x14ac:dyDescent="0.3">
      <c r="A6" s="20">
        <v>4</v>
      </c>
      <c r="B6" s="30" t="s">
        <v>44</v>
      </c>
      <c r="C6" s="31">
        <v>39088</v>
      </c>
      <c r="D6" s="25">
        <f t="shared" ca="1" si="0"/>
        <v>17</v>
      </c>
      <c r="E6" s="34">
        <v>63.65</v>
      </c>
      <c r="F6" s="50" t="s">
        <v>69</v>
      </c>
      <c r="G6" s="50" t="s">
        <v>45</v>
      </c>
      <c r="H6" s="51">
        <v>44236</v>
      </c>
      <c r="I6" s="50" t="s">
        <v>39</v>
      </c>
      <c r="J6" s="50"/>
      <c r="K6" s="50">
        <v>60</v>
      </c>
    </row>
    <row r="7" spans="1:11" ht="15.6" x14ac:dyDescent="0.3">
      <c r="A7" s="20">
        <v>5</v>
      </c>
      <c r="B7" s="30" t="s">
        <v>46</v>
      </c>
      <c r="C7" s="31">
        <v>39240</v>
      </c>
      <c r="D7" s="25">
        <f t="shared" ca="1" si="0"/>
        <v>16</v>
      </c>
      <c r="E7" s="34">
        <v>73.95</v>
      </c>
      <c r="F7" s="50" t="s">
        <v>68</v>
      </c>
      <c r="G7" s="50" t="s">
        <v>47</v>
      </c>
      <c r="H7" s="51">
        <v>44387</v>
      </c>
      <c r="I7" s="50" t="s">
        <v>39</v>
      </c>
      <c r="J7" s="50">
        <v>102.5</v>
      </c>
      <c r="K7" s="50">
        <v>55</v>
      </c>
    </row>
    <row r="8" spans="1:11" ht="15.6" x14ac:dyDescent="0.3">
      <c r="A8" s="20">
        <v>6</v>
      </c>
      <c r="B8" s="30" t="s">
        <v>48</v>
      </c>
      <c r="C8" s="31">
        <v>38327</v>
      </c>
      <c r="D8" s="25">
        <f t="shared" ca="1" si="0"/>
        <v>19</v>
      </c>
      <c r="E8" s="34">
        <v>76.75</v>
      </c>
      <c r="F8" s="50" t="s">
        <v>68</v>
      </c>
      <c r="G8" s="50" t="s">
        <v>49</v>
      </c>
      <c r="H8" s="51">
        <v>43508</v>
      </c>
      <c r="I8" s="50" t="s">
        <v>39</v>
      </c>
      <c r="J8" s="50">
        <v>75</v>
      </c>
      <c r="K8" s="50">
        <v>55</v>
      </c>
    </row>
    <row r="9" spans="1:11" ht="15.6" x14ac:dyDescent="0.3">
      <c r="A9" s="20">
        <v>7</v>
      </c>
      <c r="B9" s="30" t="s">
        <v>67</v>
      </c>
      <c r="C9" s="31">
        <v>39617</v>
      </c>
      <c r="D9" s="25">
        <f t="shared" ca="1" si="0"/>
        <v>15</v>
      </c>
      <c r="E9" s="34">
        <v>81.349999999999994</v>
      </c>
      <c r="F9" s="50" t="s">
        <v>69</v>
      </c>
      <c r="G9" s="50" t="s">
        <v>50</v>
      </c>
      <c r="H9" s="51">
        <v>44741</v>
      </c>
      <c r="I9" s="50" t="s">
        <v>39</v>
      </c>
      <c r="J9" s="50">
        <v>85</v>
      </c>
      <c r="K9" s="50"/>
    </row>
    <row r="10" spans="1:11" ht="15.6" x14ac:dyDescent="0.3">
      <c r="A10" s="20">
        <v>8</v>
      </c>
      <c r="B10" s="30" t="s">
        <v>51</v>
      </c>
      <c r="C10" s="31">
        <v>39429</v>
      </c>
      <c r="D10" s="25">
        <f t="shared" ca="1" si="0"/>
        <v>16</v>
      </c>
      <c r="E10" s="34">
        <v>73.05</v>
      </c>
      <c r="F10" s="50" t="s">
        <v>70</v>
      </c>
      <c r="G10" s="50" t="s">
        <v>52</v>
      </c>
      <c r="H10" s="51">
        <v>45211</v>
      </c>
      <c r="I10" s="50" t="s">
        <v>39</v>
      </c>
      <c r="J10" s="50"/>
      <c r="K10" s="50">
        <v>70</v>
      </c>
    </row>
    <row r="11" spans="1:11" ht="15.6" x14ac:dyDescent="0.3">
      <c r="A11" s="20">
        <v>9</v>
      </c>
      <c r="B11" s="30" t="s">
        <v>53</v>
      </c>
      <c r="C11" s="31">
        <v>38312</v>
      </c>
      <c r="D11" s="25">
        <f t="shared" ca="1" si="0"/>
        <v>19</v>
      </c>
      <c r="E11" s="34">
        <v>69.5</v>
      </c>
      <c r="F11" s="50" t="s">
        <v>68</v>
      </c>
      <c r="G11" s="50" t="s">
        <v>54</v>
      </c>
      <c r="H11" s="51">
        <v>43430</v>
      </c>
      <c r="I11" s="50" t="s">
        <v>39</v>
      </c>
      <c r="J11" s="50">
        <v>75</v>
      </c>
      <c r="K11" s="50">
        <v>57.5</v>
      </c>
    </row>
    <row r="12" spans="1:11" ht="15.6" x14ac:dyDescent="0.3">
      <c r="A12" s="20">
        <v>10</v>
      </c>
      <c r="B12" s="30" t="s">
        <v>55</v>
      </c>
      <c r="C12" s="31">
        <v>38957</v>
      </c>
      <c r="D12" s="25">
        <f t="shared" ca="1" si="0"/>
        <v>17</v>
      </c>
      <c r="E12" s="34">
        <v>77.75</v>
      </c>
      <c r="F12" s="50" t="s">
        <v>68</v>
      </c>
      <c r="G12" s="50" t="s">
        <v>56</v>
      </c>
      <c r="H12" s="51">
        <v>44105</v>
      </c>
      <c r="I12" s="50" t="s">
        <v>39</v>
      </c>
      <c r="J12" s="50">
        <v>60</v>
      </c>
      <c r="K12" s="50">
        <v>50</v>
      </c>
    </row>
    <row r="13" spans="1:11" ht="15.6" x14ac:dyDescent="0.3">
      <c r="A13" s="20">
        <v>11</v>
      </c>
      <c r="B13" s="30" t="s">
        <v>57</v>
      </c>
      <c r="C13" s="31">
        <v>38827</v>
      </c>
      <c r="D13" s="25">
        <f t="shared" ca="1" si="0"/>
        <v>17</v>
      </c>
      <c r="E13" s="34">
        <v>64.400000000000006</v>
      </c>
      <c r="F13" s="50" t="s">
        <v>69</v>
      </c>
      <c r="G13" s="50" t="s">
        <v>58</v>
      </c>
      <c r="H13" s="51">
        <v>44009</v>
      </c>
      <c r="I13" s="50" t="s">
        <v>39</v>
      </c>
      <c r="J13" s="50">
        <v>90</v>
      </c>
      <c r="K13" s="50"/>
    </row>
    <row r="14" spans="1:11" ht="15.6" x14ac:dyDescent="0.3">
      <c r="A14" s="20">
        <v>12</v>
      </c>
      <c r="B14" s="30" t="s">
        <v>59</v>
      </c>
      <c r="C14" s="31">
        <v>39378</v>
      </c>
      <c r="D14" s="25">
        <f t="shared" ca="1" si="0"/>
        <v>16</v>
      </c>
      <c r="E14" s="34">
        <v>77.25</v>
      </c>
      <c r="F14" s="50" t="s">
        <v>68</v>
      </c>
      <c r="G14" s="50" t="s">
        <v>60</v>
      </c>
      <c r="H14" s="51">
        <v>44541</v>
      </c>
      <c r="I14" s="50" t="s">
        <v>39</v>
      </c>
      <c r="J14" s="50">
        <v>75</v>
      </c>
      <c r="K14" s="50">
        <v>60</v>
      </c>
    </row>
    <row r="15" spans="1:11" ht="15.6" x14ac:dyDescent="0.3">
      <c r="A15" s="20">
        <v>13</v>
      </c>
      <c r="B15" s="30" t="s">
        <v>61</v>
      </c>
      <c r="C15" s="31">
        <v>36667</v>
      </c>
      <c r="D15" s="25">
        <f t="shared" ca="1" si="0"/>
        <v>23</v>
      </c>
      <c r="E15" s="34">
        <v>77.099999999999994</v>
      </c>
      <c r="F15" s="50" t="s">
        <v>69</v>
      </c>
      <c r="G15" s="50" t="s">
        <v>62</v>
      </c>
      <c r="H15" s="51">
        <v>44020</v>
      </c>
      <c r="I15" s="50" t="s">
        <v>39</v>
      </c>
      <c r="J15" s="50">
        <v>72.5</v>
      </c>
      <c r="K15" s="50"/>
    </row>
    <row r="16" spans="1:11" ht="15.6" x14ac:dyDescent="0.3">
      <c r="A16" s="20">
        <v>14</v>
      </c>
      <c r="B16" s="30" t="s">
        <v>63</v>
      </c>
      <c r="C16" s="31">
        <v>36841</v>
      </c>
      <c r="D16" s="25">
        <f t="shared" ca="1" si="0"/>
        <v>23</v>
      </c>
      <c r="E16" s="34">
        <v>74.5</v>
      </c>
      <c r="F16" s="50" t="s">
        <v>69</v>
      </c>
      <c r="G16" s="50" t="s">
        <v>64</v>
      </c>
      <c r="H16" s="51">
        <v>44183</v>
      </c>
      <c r="I16" s="50" t="s">
        <v>39</v>
      </c>
      <c r="J16" s="50">
        <v>90</v>
      </c>
      <c r="K16" s="50"/>
    </row>
    <row r="17" spans="1:11" ht="15.6" x14ac:dyDescent="0.3">
      <c r="A17" s="20">
        <v>15</v>
      </c>
      <c r="B17" s="30" t="s">
        <v>65</v>
      </c>
      <c r="C17" s="31">
        <v>36688</v>
      </c>
      <c r="D17" s="25">
        <f t="shared" ca="1" si="0"/>
        <v>23</v>
      </c>
      <c r="E17" s="34">
        <v>67.5</v>
      </c>
      <c r="F17" s="50" t="s">
        <v>70</v>
      </c>
      <c r="G17" s="50" t="s">
        <v>66</v>
      </c>
      <c r="H17" s="51">
        <v>44008</v>
      </c>
      <c r="I17" s="50" t="s">
        <v>39</v>
      </c>
      <c r="J17" s="50"/>
      <c r="K17" s="50">
        <v>40</v>
      </c>
    </row>
    <row r="18" spans="1:11" ht="15.6" x14ac:dyDescent="0.3">
      <c r="A18" s="20">
        <v>16</v>
      </c>
      <c r="B18" s="30" t="s">
        <v>71</v>
      </c>
      <c r="C18" s="31">
        <v>39056</v>
      </c>
      <c r="D18" s="25">
        <f t="shared" ca="1" si="0"/>
        <v>17</v>
      </c>
      <c r="E18" s="34">
        <v>98.35</v>
      </c>
      <c r="F18" s="50" t="s">
        <v>68</v>
      </c>
      <c r="G18" s="50" t="s">
        <v>72</v>
      </c>
      <c r="H18" s="51">
        <v>44246</v>
      </c>
      <c r="I18" s="50" t="s">
        <v>39</v>
      </c>
      <c r="J18" s="50">
        <v>82.5</v>
      </c>
      <c r="K18" s="50">
        <v>47.5</v>
      </c>
    </row>
    <row r="19" spans="1:11" ht="15.6" x14ac:dyDescent="0.3">
      <c r="A19" s="20">
        <v>17</v>
      </c>
      <c r="B19" s="30" t="s">
        <v>73</v>
      </c>
      <c r="C19" s="31">
        <v>39330</v>
      </c>
      <c r="D19" s="25">
        <f t="shared" ca="1" si="0"/>
        <v>16</v>
      </c>
      <c r="E19" s="34">
        <v>67.2</v>
      </c>
      <c r="F19" s="50" t="s">
        <v>68</v>
      </c>
      <c r="G19" s="50" t="s">
        <v>74</v>
      </c>
      <c r="H19" s="51">
        <v>44530</v>
      </c>
      <c r="I19" s="50" t="s">
        <v>39</v>
      </c>
      <c r="J19" s="50">
        <v>75</v>
      </c>
      <c r="K19" s="50">
        <v>45</v>
      </c>
    </row>
    <row r="20" spans="1:11" ht="15.6" x14ac:dyDescent="0.3">
      <c r="A20" s="20">
        <v>18</v>
      </c>
      <c r="B20" s="30" t="s">
        <v>75</v>
      </c>
      <c r="C20" s="31">
        <v>39254</v>
      </c>
      <c r="D20" s="25">
        <f t="shared" ca="1" si="0"/>
        <v>16</v>
      </c>
      <c r="E20" s="34">
        <v>69.849999999999994</v>
      </c>
      <c r="F20" s="50" t="s">
        <v>70</v>
      </c>
      <c r="G20" s="50" t="s">
        <v>76</v>
      </c>
      <c r="H20" s="51">
        <v>44433</v>
      </c>
      <c r="I20" s="50" t="s">
        <v>39</v>
      </c>
      <c r="J20" s="50"/>
      <c r="K20" s="50">
        <v>40</v>
      </c>
    </row>
    <row r="21" spans="1:11" ht="15.6" x14ac:dyDescent="0.3">
      <c r="A21" s="20">
        <v>19</v>
      </c>
      <c r="B21" s="30" t="s">
        <v>77</v>
      </c>
      <c r="C21" s="31">
        <v>38959</v>
      </c>
      <c r="D21" s="25">
        <f t="shared" ca="1" si="0"/>
        <v>17</v>
      </c>
      <c r="E21" s="34">
        <v>67.099999999999994</v>
      </c>
      <c r="F21" s="50" t="s">
        <v>68</v>
      </c>
      <c r="G21" s="50" t="s">
        <v>78</v>
      </c>
      <c r="H21" s="51">
        <v>44118</v>
      </c>
      <c r="I21" s="50" t="s">
        <v>39</v>
      </c>
      <c r="J21" s="50">
        <v>70</v>
      </c>
      <c r="K21" s="50">
        <v>37.5</v>
      </c>
    </row>
    <row r="22" spans="1:11" ht="15.6" x14ac:dyDescent="0.3">
      <c r="A22" s="20">
        <v>20</v>
      </c>
      <c r="B22" s="30" t="s">
        <v>79</v>
      </c>
      <c r="C22" s="31">
        <v>36654</v>
      </c>
      <c r="D22" s="25">
        <f t="shared" ca="1" si="0"/>
        <v>23</v>
      </c>
      <c r="E22" s="34">
        <v>85.15</v>
      </c>
      <c r="F22" s="50" t="s">
        <v>70</v>
      </c>
      <c r="G22" s="47" t="s">
        <v>80</v>
      </c>
      <c r="H22" s="48">
        <v>43970</v>
      </c>
      <c r="I22" s="47" t="s">
        <v>39</v>
      </c>
      <c r="J22" s="47"/>
      <c r="K22" s="47">
        <v>50</v>
      </c>
    </row>
    <row r="23" spans="1:11" ht="15.6" x14ac:dyDescent="0.3">
      <c r="A23" s="20">
        <v>21</v>
      </c>
      <c r="B23" s="30" t="s">
        <v>81</v>
      </c>
      <c r="C23" s="31">
        <v>40751</v>
      </c>
      <c r="D23" s="25">
        <f t="shared" ca="1" si="0"/>
        <v>12</v>
      </c>
      <c r="E23" s="34">
        <v>39.1</v>
      </c>
      <c r="F23" s="47" t="s">
        <v>69</v>
      </c>
      <c r="G23" s="47"/>
      <c r="H23" s="47"/>
      <c r="I23" s="47" t="s">
        <v>39</v>
      </c>
      <c r="J23" s="47">
        <v>35</v>
      </c>
      <c r="K23" s="47">
        <v>30</v>
      </c>
    </row>
    <row r="24" spans="1:11" ht="15.6" x14ac:dyDescent="0.3">
      <c r="A24" s="20">
        <v>22</v>
      </c>
      <c r="B24" s="30"/>
      <c r="C24" s="31"/>
      <c r="D24" s="25" t="str">
        <f t="shared" ca="1" si="0"/>
        <v/>
      </c>
      <c r="E24" s="34"/>
      <c r="F24" s="47"/>
      <c r="G24" s="47"/>
      <c r="H24" s="47"/>
      <c r="I24" s="47"/>
      <c r="J24" s="47"/>
      <c r="K24" s="47"/>
    </row>
    <row r="25" spans="1:11" ht="15.6" x14ac:dyDescent="0.3">
      <c r="A25" s="20">
        <v>23</v>
      </c>
      <c r="B25" s="30"/>
      <c r="C25" s="31"/>
      <c r="D25" s="25" t="str">
        <f t="shared" ca="1" si="0"/>
        <v/>
      </c>
      <c r="E25" s="34"/>
      <c r="F25" s="47"/>
      <c r="G25" s="47"/>
      <c r="H25" s="47"/>
      <c r="I25" s="47"/>
      <c r="J25" s="47"/>
      <c r="K25" s="47"/>
    </row>
    <row r="26" spans="1:11" ht="15.6" x14ac:dyDescent="0.3">
      <c r="A26" s="20">
        <v>24</v>
      </c>
      <c r="B26" s="30"/>
      <c r="C26" s="31"/>
      <c r="D26" s="25" t="str">
        <f t="shared" ca="1" si="0"/>
        <v/>
      </c>
      <c r="E26" s="34"/>
      <c r="F26" s="47"/>
      <c r="G26" s="47"/>
      <c r="H26" s="47"/>
      <c r="I26" s="47"/>
      <c r="J26" s="47"/>
      <c r="K26" s="47"/>
    </row>
    <row r="27" spans="1:11" ht="15.6" x14ac:dyDescent="0.3">
      <c r="A27" s="20">
        <v>25</v>
      </c>
      <c r="B27" s="30"/>
      <c r="C27" s="31"/>
      <c r="D27" s="25" t="str">
        <f t="shared" ca="1" si="0"/>
        <v/>
      </c>
      <c r="E27" s="34"/>
      <c r="F27" s="47"/>
      <c r="G27" s="47"/>
      <c r="H27" s="47"/>
      <c r="I27" s="47"/>
      <c r="J27" s="47"/>
      <c r="K27" s="47"/>
    </row>
    <row r="28" spans="1:11" ht="15.6" x14ac:dyDescent="0.3">
      <c r="A28" s="20">
        <v>26</v>
      </c>
      <c r="B28" s="30"/>
      <c r="C28" s="31"/>
      <c r="D28" s="25" t="str">
        <f t="shared" ca="1" si="0"/>
        <v/>
      </c>
      <c r="E28" s="34"/>
      <c r="F28" s="47"/>
      <c r="G28" s="47"/>
      <c r="H28" s="47"/>
      <c r="I28" s="47"/>
      <c r="J28" s="47"/>
      <c r="K28" s="47"/>
    </row>
    <row r="29" spans="1:11" ht="15.6" x14ac:dyDescent="0.3">
      <c r="A29" s="20">
        <v>27</v>
      </c>
      <c r="B29" s="30"/>
      <c r="C29" s="31"/>
      <c r="D29" s="25" t="str">
        <f t="shared" ca="1" si="0"/>
        <v/>
      </c>
      <c r="E29" s="34"/>
      <c r="F29" s="47"/>
      <c r="G29" s="47"/>
      <c r="H29" s="47"/>
      <c r="I29" s="47"/>
      <c r="J29" s="47"/>
      <c r="K29" s="47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27"/>
  <sheetViews>
    <sheetView tabSelected="1" zoomScaleNormal="100" workbookViewId="0">
      <selection activeCell="F20" sqref="F20"/>
    </sheetView>
  </sheetViews>
  <sheetFormatPr defaultColWidth="10.109375" defaultRowHeight="13.2" x14ac:dyDescent="0.3"/>
  <cols>
    <col min="1" max="1" width="5.6640625" style="6" customWidth="1"/>
    <col min="2" max="2" width="40.6640625" style="12" customWidth="1"/>
    <col min="3" max="3" width="12.44140625" style="16" customWidth="1"/>
    <col min="4" max="4" width="9.5546875" style="19" customWidth="1"/>
    <col min="5" max="5" width="8.5546875" style="6" customWidth="1"/>
    <col min="6" max="6" width="8" style="6" customWidth="1"/>
    <col min="7" max="7" width="3.6640625" style="6" bestFit="1" customWidth="1"/>
    <col min="8" max="8" width="7.109375" style="6" hidden="1" customWidth="1"/>
    <col min="9" max="9" width="7.5546875" style="6" customWidth="1"/>
    <col min="10" max="10" width="3.6640625" style="6" bestFit="1" customWidth="1"/>
    <col min="11" max="11" width="6.6640625" style="6" hidden="1" customWidth="1"/>
    <col min="12" max="12" width="7.5546875" style="6" customWidth="1"/>
    <col min="13" max="13" width="4.44140625" style="6" customWidth="1"/>
    <col min="14" max="14" width="7.6640625" style="6" hidden="1" customWidth="1"/>
    <col min="15" max="15" width="12" style="6" customWidth="1"/>
    <col min="16" max="16" width="10.44140625" style="6" customWidth="1"/>
    <col min="17" max="17" width="12.88671875" style="13" customWidth="1"/>
    <col min="18" max="18" width="8.88671875" style="6" customWidth="1"/>
    <col min="19" max="19" width="15.5546875" style="6" hidden="1" customWidth="1"/>
    <col min="20" max="20" width="12.6640625" style="6" hidden="1" customWidth="1"/>
    <col min="21" max="21" width="10.109375" style="6" hidden="1" customWidth="1"/>
    <col min="22" max="22" width="12.109375" style="6" bestFit="1" customWidth="1"/>
    <col min="23" max="16384" width="10.109375" style="6"/>
  </cols>
  <sheetData>
    <row r="1" spans="1:22" ht="21.6" customHeight="1" x14ac:dyDescent="0.3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2" ht="15.6" x14ac:dyDescent="0.3">
      <c r="A2" s="66" t="s">
        <v>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2" ht="14.4" customHeight="1" x14ac:dyDescent="0.3">
      <c r="A3" s="66" t="s">
        <v>22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2" ht="5.4" customHeight="1" x14ac:dyDescent="0.3">
      <c r="A4" s="7"/>
      <c r="B4" s="8"/>
      <c r="C4" s="14"/>
      <c r="D4" s="17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0"/>
      <c r="R4" s="24"/>
    </row>
    <row r="5" spans="1:22" ht="15.6" customHeight="1" x14ac:dyDescent="0.3">
      <c r="A5" s="64" t="s">
        <v>14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2" ht="6.6" customHeight="1" x14ac:dyDescent="0.3">
      <c r="A6" s="7"/>
      <c r="B6" s="11"/>
      <c r="C6" s="15"/>
      <c r="D6" s="18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0"/>
      <c r="R6" s="24"/>
    </row>
    <row r="7" spans="1:22" ht="15.6" customHeight="1" x14ac:dyDescent="0.3">
      <c r="A7" s="58" t="s">
        <v>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2" ht="6" customHeight="1" x14ac:dyDescent="0.3">
      <c r="A8" s="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2" s="21" customFormat="1" ht="23.4" customHeight="1" x14ac:dyDescent="0.3">
      <c r="A9" s="52" t="s">
        <v>2</v>
      </c>
      <c r="B9" s="52" t="s">
        <v>1</v>
      </c>
      <c r="C9" s="54" t="s">
        <v>4</v>
      </c>
      <c r="D9" s="56" t="s">
        <v>13</v>
      </c>
      <c r="E9" s="52" t="s">
        <v>5</v>
      </c>
      <c r="F9" s="59" t="s">
        <v>15</v>
      </c>
      <c r="G9" s="60"/>
      <c r="H9" s="60"/>
      <c r="I9" s="60"/>
      <c r="J9" s="60"/>
      <c r="K9" s="60"/>
      <c r="L9" s="60"/>
      <c r="M9" s="60"/>
      <c r="N9" s="61"/>
      <c r="O9" s="52" t="s">
        <v>16</v>
      </c>
      <c r="P9" s="52" t="s">
        <v>10</v>
      </c>
      <c r="Q9" s="62" t="s">
        <v>9</v>
      </c>
      <c r="R9" s="52" t="s">
        <v>0</v>
      </c>
    </row>
    <row r="10" spans="1:22" s="21" customFormat="1" ht="15.6" x14ac:dyDescent="0.3">
      <c r="A10" s="53"/>
      <c r="B10" s="53"/>
      <c r="C10" s="55"/>
      <c r="D10" s="57"/>
      <c r="E10" s="53"/>
      <c r="F10" s="45">
        <v>1</v>
      </c>
      <c r="G10" s="46" t="s">
        <v>17</v>
      </c>
      <c r="H10" s="45" t="s">
        <v>18</v>
      </c>
      <c r="I10" s="45">
        <v>2</v>
      </c>
      <c r="J10" s="46" t="s">
        <v>17</v>
      </c>
      <c r="K10" s="45" t="s">
        <v>19</v>
      </c>
      <c r="L10" s="45">
        <v>3</v>
      </c>
      <c r="M10" s="46" t="s">
        <v>17</v>
      </c>
      <c r="N10" s="45" t="s">
        <v>20</v>
      </c>
      <c r="O10" s="53"/>
      <c r="P10" s="53"/>
      <c r="Q10" s="63"/>
      <c r="R10" s="53"/>
    </row>
    <row r="11" spans="1:22" s="21" customFormat="1" ht="15.6" x14ac:dyDescent="0.3">
      <c r="A11" s="20">
        <v>1</v>
      </c>
      <c r="B11" s="30" t="str">
        <f>Взвешивания!B3</f>
        <v>Нехорошков Георгий</v>
      </c>
      <c r="C11" s="31">
        <f>Взвешивания!C3</f>
        <v>38251</v>
      </c>
      <c r="D11" s="25">
        <f ca="1">IF(C11&gt;0,IF(TODAY()&gt;DATE(YEAR(TODAY()),MONTH(C11),DAY(C11)),YEAR(TODAY())-YEAR(C11),YEAR(TODAY())-YEAR(C11)-1),"")</f>
        <v>19</v>
      </c>
      <c r="E11" s="34">
        <f>Взвешивания!E3</f>
        <v>72.55</v>
      </c>
      <c r="F11" s="34">
        <f>Взвешивания!J3</f>
        <v>105</v>
      </c>
      <c r="G11" s="34" t="s">
        <v>29</v>
      </c>
      <c r="H11" s="26">
        <f>IF(G11="+",F11,0)</f>
        <v>105</v>
      </c>
      <c r="I11" s="34">
        <v>110</v>
      </c>
      <c r="J11" s="34" t="s">
        <v>29</v>
      </c>
      <c r="K11" s="26">
        <f>IF(J11="+",I11,0)</f>
        <v>110</v>
      </c>
      <c r="L11" s="34">
        <v>115</v>
      </c>
      <c r="M11" s="34" t="s">
        <v>29</v>
      </c>
      <c r="N11" s="26">
        <f>IF(M11="+",L11,0)</f>
        <v>115</v>
      </c>
      <c r="O11" s="27">
        <f>MAX(H11,K11,N11)</f>
        <v>115</v>
      </c>
      <c r="P11" s="28">
        <f>IFERROR(VLOOKUP(E11,VILKS!$A$2:$B$1662, 2,TRUE ),0)</f>
        <v>0.72929999999999995</v>
      </c>
      <c r="Q11" s="29">
        <f>O11*P11</f>
        <v>83.869499999999988</v>
      </c>
      <c r="R11" s="34">
        <v>1</v>
      </c>
      <c r="S11" s="21" t="str">
        <f>B11</f>
        <v>Нехорошков Георгий</v>
      </c>
      <c r="T11" s="21">
        <f>O11</f>
        <v>115</v>
      </c>
      <c r="U11" s="22">
        <f>Q11</f>
        <v>83.869499999999988</v>
      </c>
      <c r="V11" s="23"/>
    </row>
    <row r="12" spans="1:22" s="21" customFormat="1" ht="15.6" x14ac:dyDescent="0.3">
      <c r="A12" s="20">
        <v>2</v>
      </c>
      <c r="B12" s="30" t="str">
        <f>Взвешивания!B13</f>
        <v>Рухадзе Антон</v>
      </c>
      <c r="C12" s="32">
        <f>Взвешивания!C13</f>
        <v>38827</v>
      </c>
      <c r="D12" s="25">
        <f ca="1">IF(C12&gt;0,IF(TODAY()&gt;DATE(YEAR(TODAY()),MONTH(C12),DAY(C12)),YEAR(TODAY())-YEAR(C12),YEAR(TODAY())-YEAR(C12)-1),"")</f>
        <v>17</v>
      </c>
      <c r="E12" s="34">
        <f>Взвешивания!E13</f>
        <v>64.400000000000006</v>
      </c>
      <c r="F12" s="34">
        <f>Взвешивания!J13</f>
        <v>90</v>
      </c>
      <c r="G12" s="34" t="s">
        <v>29</v>
      </c>
      <c r="H12" s="26">
        <f>IF(G12="+",F12,0)</f>
        <v>90</v>
      </c>
      <c r="I12" s="34">
        <v>97.5</v>
      </c>
      <c r="J12" s="34" t="s">
        <v>30</v>
      </c>
      <c r="K12" s="26">
        <f>IF(J12="+",I12,0)</f>
        <v>0</v>
      </c>
      <c r="L12" s="34">
        <v>102.5</v>
      </c>
      <c r="M12" s="34" t="s">
        <v>29</v>
      </c>
      <c r="N12" s="26">
        <f>IF(M12="+",L12,0)</f>
        <v>102.5</v>
      </c>
      <c r="O12" s="27">
        <f>MAX(H12,K12,N12)</f>
        <v>102.5</v>
      </c>
      <c r="P12" s="28">
        <f>IFERROR(VLOOKUP(E12,VILKS!$A$2:$B$1662, 2,TRUE ),0)</f>
        <v>0.8014</v>
      </c>
      <c r="Q12" s="29">
        <f>O12*P12</f>
        <v>82.143500000000003</v>
      </c>
      <c r="R12" s="34">
        <v>2</v>
      </c>
      <c r="S12" s="21" t="str">
        <f>B12</f>
        <v>Рухадзе Антон</v>
      </c>
      <c r="T12" s="21">
        <f>O12</f>
        <v>102.5</v>
      </c>
      <c r="U12" s="22">
        <f>Q12</f>
        <v>82.143500000000003</v>
      </c>
    </row>
    <row r="13" spans="1:22" s="21" customFormat="1" ht="15.6" x14ac:dyDescent="0.3">
      <c r="A13" s="20">
        <v>3</v>
      </c>
      <c r="B13" s="30" t="str">
        <f>Взвешивания!B5</f>
        <v>Ситало Андрей</v>
      </c>
      <c r="C13" s="33">
        <f>Взвешивания!C5</f>
        <v>38849</v>
      </c>
      <c r="D13" s="25">
        <f ca="1">IF(C13&gt;0,IF(TODAY()&gt;DATE(YEAR(TODAY()),MONTH(C13),DAY(C13)),YEAR(TODAY())-YEAR(C13),YEAR(TODAY())-YEAR(C13)-1),"")</f>
        <v>17</v>
      </c>
      <c r="E13" s="35">
        <f>Взвешивания!E5</f>
        <v>74.45</v>
      </c>
      <c r="F13" s="34">
        <f>Взвешивания!J5</f>
        <v>105</v>
      </c>
      <c r="G13" s="34" t="s">
        <v>29</v>
      </c>
      <c r="H13" s="26">
        <f>IF(G13="+",F13,0)</f>
        <v>105</v>
      </c>
      <c r="I13" s="34">
        <v>110</v>
      </c>
      <c r="J13" s="34" t="s">
        <v>29</v>
      </c>
      <c r="K13" s="26">
        <f>IF(J13="+",I13,0)</f>
        <v>110</v>
      </c>
      <c r="L13" s="34">
        <v>115</v>
      </c>
      <c r="M13" s="34" t="s">
        <v>30</v>
      </c>
      <c r="N13" s="26">
        <f>IF(M13="+",L13,0)</f>
        <v>0</v>
      </c>
      <c r="O13" s="27">
        <f>MAX(H13,K13,N13)</f>
        <v>110</v>
      </c>
      <c r="P13" s="28">
        <f>IFERROR(VLOOKUP(E13,VILKS!$A$2:$B$1662, 2,TRUE ),0)</f>
        <v>0.71589999999999998</v>
      </c>
      <c r="Q13" s="29">
        <f>O13*P13</f>
        <v>78.748999999999995</v>
      </c>
      <c r="R13" s="35">
        <v>3</v>
      </c>
      <c r="S13" s="21" t="str">
        <f>B13</f>
        <v>Ситало Андрей</v>
      </c>
      <c r="T13" s="21">
        <f>O13</f>
        <v>110</v>
      </c>
      <c r="U13" s="22">
        <f>Q13</f>
        <v>78.748999999999995</v>
      </c>
    </row>
    <row r="14" spans="1:22" s="21" customFormat="1" ht="15.6" x14ac:dyDescent="0.3">
      <c r="A14" s="20">
        <v>4</v>
      </c>
      <c r="B14" s="30" t="str">
        <f>Взвешивания!B7</f>
        <v>Середа Степан</v>
      </c>
      <c r="C14" s="32">
        <f>Взвешивания!C7</f>
        <v>39240</v>
      </c>
      <c r="D14" s="25">
        <f ca="1">IF(C14&gt;0,IF(TODAY()&gt;DATE(YEAR(TODAY()),MONTH(C14),DAY(C14)),YEAR(TODAY())-YEAR(C14),YEAR(TODAY())-YEAR(C14)-1),"")</f>
        <v>16</v>
      </c>
      <c r="E14" s="34">
        <f>Взвешивания!E7</f>
        <v>73.95</v>
      </c>
      <c r="F14" s="34">
        <f>Взвешивания!J7</f>
        <v>102.5</v>
      </c>
      <c r="G14" s="34" t="s">
        <v>29</v>
      </c>
      <c r="H14" s="26">
        <f>IF(G14="+",F14,0)</f>
        <v>102.5</v>
      </c>
      <c r="I14" s="34">
        <v>105</v>
      </c>
      <c r="J14" s="34" t="s">
        <v>29</v>
      </c>
      <c r="K14" s="26">
        <f>IF(J14="+",I14,0)</f>
        <v>105</v>
      </c>
      <c r="L14" s="34">
        <v>110</v>
      </c>
      <c r="M14" s="34" t="s">
        <v>30</v>
      </c>
      <c r="N14" s="26">
        <f>IF(M14="+",L14,0)</f>
        <v>0</v>
      </c>
      <c r="O14" s="27">
        <f>MAX(H14,K14,N14)</f>
        <v>105</v>
      </c>
      <c r="P14" s="28">
        <f>IFERROR(VLOOKUP(E14,VILKS!$A$2:$B$1662, 2,TRUE ),0)</f>
        <v>0.71930000000000005</v>
      </c>
      <c r="Q14" s="29">
        <f>O14*P14</f>
        <v>75.526499999999999</v>
      </c>
      <c r="R14" s="34">
        <v>4</v>
      </c>
      <c r="S14" s="21" t="str">
        <f>B14</f>
        <v>Середа Степан</v>
      </c>
      <c r="T14" s="21">
        <f>O14</f>
        <v>105</v>
      </c>
      <c r="U14" s="22">
        <f>Q14</f>
        <v>75.526499999999999</v>
      </c>
    </row>
    <row r="15" spans="1:22" s="21" customFormat="1" ht="15.6" x14ac:dyDescent="0.3">
      <c r="A15" s="20">
        <v>5</v>
      </c>
      <c r="B15" s="30" t="str">
        <f>Взвешивания!B16</f>
        <v>Антонов Иван</v>
      </c>
      <c r="C15" s="32">
        <f>Взвешивания!C16</f>
        <v>36841</v>
      </c>
      <c r="D15" s="25">
        <f ca="1">IF(C15&gt;0,IF(TODAY()&gt;DATE(YEAR(TODAY()),MONTH(C15),DAY(C15)),YEAR(TODAY())-YEAR(C15),YEAR(TODAY())-YEAR(C15)-1),"")</f>
        <v>23</v>
      </c>
      <c r="E15" s="34">
        <f>Взвешивания!E16</f>
        <v>74.5</v>
      </c>
      <c r="F15" s="34">
        <f>Взвешивания!J16</f>
        <v>90</v>
      </c>
      <c r="G15" s="34" t="s">
        <v>30</v>
      </c>
      <c r="H15" s="26">
        <f>IF(G15="+",F15,0)</f>
        <v>0</v>
      </c>
      <c r="I15" s="34">
        <v>100</v>
      </c>
      <c r="J15" s="34" t="s">
        <v>30</v>
      </c>
      <c r="K15" s="26">
        <f>IF(J15="+",I15,0)</f>
        <v>0</v>
      </c>
      <c r="L15" s="34">
        <v>100</v>
      </c>
      <c r="M15" s="34" t="s">
        <v>29</v>
      </c>
      <c r="N15" s="26">
        <f>IF(M15="+",L15,0)</f>
        <v>100</v>
      </c>
      <c r="O15" s="27">
        <f>MAX(H15,K15,N15)</f>
        <v>100</v>
      </c>
      <c r="P15" s="28">
        <f>IFERROR(VLOOKUP(E15,VILKS!$A$2:$B$1662, 2,TRUE ),0)</f>
        <v>0.71589999999999998</v>
      </c>
      <c r="Q15" s="29">
        <f>O15*P15</f>
        <v>71.59</v>
      </c>
      <c r="R15" s="34">
        <v>5</v>
      </c>
      <c r="S15" s="21" t="str">
        <f>B15</f>
        <v>Антонов Иван</v>
      </c>
      <c r="T15" s="21">
        <f>O15</f>
        <v>100</v>
      </c>
      <c r="U15" s="22">
        <f>Q15</f>
        <v>71.59</v>
      </c>
    </row>
    <row r="16" spans="1:22" s="21" customFormat="1" ht="15.6" x14ac:dyDescent="0.3">
      <c r="A16" s="20">
        <v>6</v>
      </c>
      <c r="B16" s="30" t="str">
        <f>Взвешивания!B9</f>
        <v>Нури Дамир</v>
      </c>
      <c r="C16" s="32">
        <f>Взвешивания!C9</f>
        <v>39617</v>
      </c>
      <c r="D16" s="25">
        <f ca="1">IF(C16&gt;0,IF(TODAY()&gt;DATE(YEAR(TODAY()),MONTH(C16),DAY(C16)),YEAR(TODAY())-YEAR(C16),YEAR(TODAY())-YEAR(C16)-1),"")</f>
        <v>15</v>
      </c>
      <c r="E16" s="34">
        <f>Взвешивания!E9</f>
        <v>81.349999999999994</v>
      </c>
      <c r="F16" s="34">
        <f>Взвешивания!J9</f>
        <v>85</v>
      </c>
      <c r="G16" s="34" t="s">
        <v>29</v>
      </c>
      <c r="H16" s="26">
        <f>IF(G16="+",F16,0)</f>
        <v>85</v>
      </c>
      <c r="I16" s="34">
        <v>92.5</v>
      </c>
      <c r="J16" s="34" t="s">
        <v>29</v>
      </c>
      <c r="K16" s="26">
        <f>IF(J16="+",I16,0)</f>
        <v>92.5</v>
      </c>
      <c r="L16" s="34">
        <v>100</v>
      </c>
      <c r="M16" s="34" t="s">
        <v>29</v>
      </c>
      <c r="N16" s="26">
        <f>IF(M16="+",L16,0)</f>
        <v>100</v>
      </c>
      <c r="O16" s="27">
        <f>MAX(H16,K16,N16)</f>
        <v>100</v>
      </c>
      <c r="P16" s="28">
        <f>IFERROR(VLOOKUP(E16,VILKS!$A$2:$B$1662, 2,TRUE ),0)</f>
        <v>0.6754</v>
      </c>
      <c r="Q16" s="29">
        <f>O16*P16</f>
        <v>67.540000000000006</v>
      </c>
      <c r="R16" s="34">
        <v>6</v>
      </c>
      <c r="S16" s="21" t="str">
        <f>B16</f>
        <v>Нури Дамир</v>
      </c>
      <c r="T16" s="21">
        <f>O16</f>
        <v>100</v>
      </c>
      <c r="U16" s="22">
        <f>Q16</f>
        <v>67.540000000000006</v>
      </c>
    </row>
    <row r="17" spans="1:21" s="21" customFormat="1" ht="15.6" x14ac:dyDescent="0.3">
      <c r="A17" s="20">
        <v>7</v>
      </c>
      <c r="B17" s="30" t="str">
        <f>Взвешивания!B23</f>
        <v>Кириллов Иван</v>
      </c>
      <c r="C17" s="32">
        <f>Взвешивания!C23</f>
        <v>40751</v>
      </c>
      <c r="D17" s="25">
        <f ca="1">IF(C17&gt;0,IF(TODAY()&gt;DATE(YEAR(TODAY()),MONTH(C17),DAY(C17)),YEAR(TODAY())-YEAR(C17),YEAR(TODAY())-YEAR(C17)-1),"")</f>
        <v>12</v>
      </c>
      <c r="E17" s="34">
        <f>Взвешивания!E23</f>
        <v>39.1</v>
      </c>
      <c r="F17" s="34">
        <f>Взвешивания!J23</f>
        <v>35</v>
      </c>
      <c r="G17" s="34" t="s">
        <v>29</v>
      </c>
      <c r="H17" s="26">
        <f>IF(G17="+",F17,0)</f>
        <v>35</v>
      </c>
      <c r="I17" s="34">
        <v>45</v>
      </c>
      <c r="J17" s="34" t="s">
        <v>29</v>
      </c>
      <c r="K17" s="26">
        <f>IF(J17="+",I17,0)</f>
        <v>45</v>
      </c>
      <c r="L17" s="34">
        <v>50</v>
      </c>
      <c r="M17" s="34" t="s">
        <v>29</v>
      </c>
      <c r="N17" s="26">
        <f>IF(M17="+",L17,0)</f>
        <v>50</v>
      </c>
      <c r="O17" s="27">
        <f>MAX(H17,K17,N17)</f>
        <v>50</v>
      </c>
      <c r="P17" s="28">
        <v>1.3353999999999999</v>
      </c>
      <c r="Q17" s="29">
        <f>O17*P17</f>
        <v>66.77</v>
      </c>
      <c r="R17" s="34">
        <v>7</v>
      </c>
      <c r="S17" s="21" t="str">
        <f>B17</f>
        <v>Кириллов Иван</v>
      </c>
      <c r="T17" s="21">
        <f>O17</f>
        <v>50</v>
      </c>
      <c r="U17" s="22">
        <f>Q17</f>
        <v>66.77</v>
      </c>
    </row>
    <row r="18" spans="1:21" s="21" customFormat="1" ht="15.6" x14ac:dyDescent="0.3">
      <c r="A18" s="20">
        <v>8</v>
      </c>
      <c r="B18" s="30" t="str">
        <f>Взвешивания!B21</f>
        <v>Злобин Кузьма</v>
      </c>
      <c r="C18" s="32">
        <f>Взвешивания!C21</f>
        <v>38959</v>
      </c>
      <c r="D18" s="25">
        <f ca="1">IF(C18&gt;0,IF(TODAY()&gt;DATE(YEAR(TODAY()),MONTH(C18),DAY(C18)),YEAR(TODAY())-YEAR(C18),YEAR(TODAY())-YEAR(C18)-1),"")</f>
        <v>17</v>
      </c>
      <c r="E18" s="34">
        <f>Взвешивания!E21</f>
        <v>67.099999999999994</v>
      </c>
      <c r="F18" s="34">
        <f>Взвешивания!J21</f>
        <v>70</v>
      </c>
      <c r="G18" s="34" t="s">
        <v>29</v>
      </c>
      <c r="H18" s="26">
        <f>IF(G18="+",F18,0)</f>
        <v>70</v>
      </c>
      <c r="I18" s="34">
        <v>80</v>
      </c>
      <c r="J18" s="34" t="s">
        <v>29</v>
      </c>
      <c r="K18" s="26">
        <f>IF(J18="+",I18,0)</f>
        <v>80</v>
      </c>
      <c r="L18" s="34">
        <v>85</v>
      </c>
      <c r="M18" s="34" t="s">
        <v>30</v>
      </c>
      <c r="N18" s="26">
        <f>IF(M18="+",L18,0)</f>
        <v>0</v>
      </c>
      <c r="O18" s="27">
        <f>MAX(H18,K18,N18)</f>
        <v>80</v>
      </c>
      <c r="P18" s="28">
        <f>IFERROR(VLOOKUP(E18,VILKS!$A$2:$B$1662, 2,TRUE ),0)</f>
        <v>0.77470000000000006</v>
      </c>
      <c r="Q18" s="29">
        <f>O18*P18</f>
        <v>61.976000000000006</v>
      </c>
      <c r="R18" s="34">
        <v>8</v>
      </c>
      <c r="S18" s="21" t="str">
        <f>B18</f>
        <v>Злобин Кузьма</v>
      </c>
      <c r="T18" s="21">
        <f>O18</f>
        <v>80</v>
      </c>
      <c r="U18" s="22">
        <f>Q18</f>
        <v>61.976000000000006</v>
      </c>
    </row>
    <row r="19" spans="1:21" s="21" customFormat="1" ht="15.6" x14ac:dyDescent="0.3">
      <c r="A19" s="20">
        <v>9</v>
      </c>
      <c r="B19" s="30" t="str">
        <f>Взвешивания!B11</f>
        <v>Молодиченко Георгий</v>
      </c>
      <c r="C19" s="32">
        <f>Взвешивания!C11</f>
        <v>38312</v>
      </c>
      <c r="D19" s="25">
        <f ca="1">IF(C19&gt;0,IF(TODAY()&gt;DATE(YEAR(TODAY()),MONTH(C19),DAY(C19)),YEAR(TODAY())-YEAR(C19),YEAR(TODAY())-YEAR(C19)-1),"")</f>
        <v>19</v>
      </c>
      <c r="E19" s="34">
        <f>Взвешивания!E11</f>
        <v>69.5</v>
      </c>
      <c r="F19" s="34">
        <f>Взвешивания!J11</f>
        <v>75</v>
      </c>
      <c r="G19" s="34" t="s">
        <v>30</v>
      </c>
      <c r="H19" s="26">
        <f>IF(G19="+",F19,0)</f>
        <v>0</v>
      </c>
      <c r="I19" s="34">
        <v>80</v>
      </c>
      <c r="J19" s="34" t="s">
        <v>29</v>
      </c>
      <c r="K19" s="26">
        <f>IF(J19="+",I19,0)</f>
        <v>80</v>
      </c>
      <c r="L19" s="34">
        <v>85</v>
      </c>
      <c r="M19" s="34" t="s">
        <v>30</v>
      </c>
      <c r="N19" s="26">
        <f>IF(M19="+",L19,0)</f>
        <v>0</v>
      </c>
      <c r="O19" s="27">
        <f>MAX(H19,K19,N19)</f>
        <v>80</v>
      </c>
      <c r="P19" s="28">
        <f>IFERROR(VLOOKUP(E19,VILKS!$A$2:$B$1662, 2,TRUE ),0)</f>
        <v>0.75349999999999995</v>
      </c>
      <c r="Q19" s="29">
        <f>O19*P19</f>
        <v>60.279999999999994</v>
      </c>
      <c r="R19" s="35">
        <v>9</v>
      </c>
      <c r="S19" s="21" t="str">
        <f>B19</f>
        <v>Молодиченко Георгий</v>
      </c>
      <c r="T19" s="21">
        <f>O19</f>
        <v>80</v>
      </c>
      <c r="U19" s="22">
        <f>Q19</f>
        <v>60.279999999999994</v>
      </c>
    </row>
    <row r="20" spans="1:21" s="21" customFormat="1" ht="15.6" x14ac:dyDescent="0.3">
      <c r="A20" s="20">
        <v>10</v>
      </c>
      <c r="B20" s="30" t="str">
        <f>Взвешивания!B4</f>
        <v>Морозов Эмиль</v>
      </c>
      <c r="C20" s="32">
        <f>Взвешивания!C4</f>
        <v>39848</v>
      </c>
      <c r="D20" s="25">
        <f ca="1">IF(C20&gt;0,IF(TODAY()&gt;DATE(YEAR(TODAY()),MONTH(C20),DAY(C20)),YEAR(TODAY())-YEAR(C20),YEAR(TODAY())-YEAR(C20)-1),"")</f>
        <v>15</v>
      </c>
      <c r="E20" s="34">
        <f>Взвешивания!E4</f>
        <v>70.150000000000006</v>
      </c>
      <c r="F20" s="34">
        <f>Взвешивания!J4</f>
        <v>80</v>
      </c>
      <c r="G20" s="34" t="s">
        <v>29</v>
      </c>
      <c r="H20" s="26">
        <f>IF(G20="+",F20,0)</f>
        <v>80</v>
      </c>
      <c r="I20" s="34">
        <v>85</v>
      </c>
      <c r="J20" s="34" t="s">
        <v>30</v>
      </c>
      <c r="K20" s="26">
        <f>IF(J20="+",I20,0)</f>
        <v>0</v>
      </c>
      <c r="L20" s="34">
        <v>85</v>
      </c>
      <c r="M20" s="34" t="s">
        <v>30</v>
      </c>
      <c r="N20" s="26">
        <f>IF(M20="+",L20,0)</f>
        <v>0</v>
      </c>
      <c r="O20" s="27">
        <f>MAX(H20,K20,N20)</f>
        <v>80</v>
      </c>
      <c r="P20" s="28">
        <f>IFERROR(VLOOKUP(E20,VILKS!$A$2:$B$1662, 2,TRUE ),0)</f>
        <v>0.74780000000000002</v>
      </c>
      <c r="Q20" s="29">
        <f>O20*P20</f>
        <v>59.823999999999998</v>
      </c>
      <c r="R20" s="34">
        <v>10</v>
      </c>
      <c r="S20" s="21" t="str">
        <f>B20</f>
        <v>Морозов Эмиль</v>
      </c>
      <c r="T20" s="21">
        <f>O20</f>
        <v>80</v>
      </c>
      <c r="U20" s="22">
        <f>Q20</f>
        <v>59.823999999999998</v>
      </c>
    </row>
    <row r="21" spans="1:21" s="21" customFormat="1" ht="15.6" x14ac:dyDescent="0.3">
      <c r="A21" s="20">
        <v>11</v>
      </c>
      <c r="B21" s="30" t="str">
        <f>Взвешивания!B14</f>
        <v>Епифанов Михаил</v>
      </c>
      <c r="C21" s="32">
        <f>Взвешивания!C14</f>
        <v>39378</v>
      </c>
      <c r="D21" s="25">
        <f ca="1">IF(C21&gt;0,IF(TODAY()&gt;DATE(YEAR(TODAY()),MONTH(C21),DAY(C21)),YEAR(TODAY())-YEAR(C21),YEAR(TODAY())-YEAR(C21)-1),"")</f>
        <v>16</v>
      </c>
      <c r="E21" s="34">
        <f>Взвешивания!E14</f>
        <v>77.25</v>
      </c>
      <c r="F21" s="34">
        <f>Взвешивания!J14</f>
        <v>75</v>
      </c>
      <c r="G21" s="34" t="s">
        <v>29</v>
      </c>
      <c r="H21" s="26">
        <f>IF(G21="+",F21,0)</f>
        <v>75</v>
      </c>
      <c r="I21" s="34">
        <v>80</v>
      </c>
      <c r="J21" s="34" t="s">
        <v>29</v>
      </c>
      <c r="K21" s="26">
        <f>IF(J21="+",I21,0)</f>
        <v>80</v>
      </c>
      <c r="L21" s="34">
        <v>85</v>
      </c>
      <c r="M21" s="34" t="s">
        <v>29</v>
      </c>
      <c r="N21" s="26">
        <f>IF(M21="+",L21,0)</f>
        <v>85</v>
      </c>
      <c r="O21" s="27">
        <f>MAX(H21,K21,N21)</f>
        <v>85</v>
      </c>
      <c r="P21" s="28">
        <f>IFERROR(VLOOKUP(E21,VILKS!$A$2:$B$1662, 2,TRUE ),0)</f>
        <v>0.69810000000000005</v>
      </c>
      <c r="Q21" s="29">
        <f>O21*P21</f>
        <v>59.338500000000003</v>
      </c>
      <c r="R21" s="34">
        <v>11</v>
      </c>
      <c r="S21" s="21" t="str">
        <f>B21</f>
        <v>Епифанов Михаил</v>
      </c>
      <c r="T21" s="21">
        <f>O21</f>
        <v>85</v>
      </c>
      <c r="U21" s="22">
        <f>Q21</f>
        <v>59.338500000000003</v>
      </c>
    </row>
    <row r="22" spans="1:21" s="21" customFormat="1" ht="15.6" x14ac:dyDescent="0.3">
      <c r="A22" s="20">
        <v>12</v>
      </c>
      <c r="B22" s="30" t="str">
        <f>Взвешивания!B19</f>
        <v>Широян Симон</v>
      </c>
      <c r="C22" s="33">
        <f>Взвешивания!C19</f>
        <v>39330</v>
      </c>
      <c r="D22" s="25">
        <f ca="1">IF(C22&gt;0,IF(TODAY()&gt;DATE(YEAR(TODAY()),MONTH(C22),DAY(C22)),YEAR(TODAY())-YEAR(C22),YEAR(TODAY())-YEAR(C22)-1),"")</f>
        <v>16</v>
      </c>
      <c r="E22" s="35">
        <f>Взвешивания!E19</f>
        <v>67.2</v>
      </c>
      <c r="F22" s="34">
        <f>Взвешивания!J19</f>
        <v>75</v>
      </c>
      <c r="G22" s="34" t="s">
        <v>30</v>
      </c>
      <c r="H22" s="26">
        <f>IF(G22="+",F22,0)</f>
        <v>0</v>
      </c>
      <c r="I22" s="34">
        <v>75</v>
      </c>
      <c r="J22" s="34" t="s">
        <v>30</v>
      </c>
      <c r="K22" s="26">
        <f>IF(J22="+",I22,0)</f>
        <v>0</v>
      </c>
      <c r="L22" s="34">
        <v>75</v>
      </c>
      <c r="M22" s="34" t="s">
        <v>29</v>
      </c>
      <c r="N22" s="26">
        <f>IF(M22="+",L22,0)</f>
        <v>75</v>
      </c>
      <c r="O22" s="27">
        <f>MAX(H22,K22,N22)</f>
        <v>75</v>
      </c>
      <c r="P22" s="28">
        <f>IFERROR(VLOOKUP(E22,VILKS!$A$2:$B$1662, 2,TRUE ),0)</f>
        <v>0.77380000000000004</v>
      </c>
      <c r="Q22" s="29">
        <f>O22*P22</f>
        <v>58.035000000000004</v>
      </c>
      <c r="R22" s="34">
        <v>12</v>
      </c>
      <c r="S22" s="21" t="str">
        <f>B22</f>
        <v>Широян Симон</v>
      </c>
      <c r="T22" s="21">
        <f>O22</f>
        <v>75</v>
      </c>
      <c r="U22" s="22">
        <f>Q22</f>
        <v>58.035000000000004</v>
      </c>
    </row>
    <row r="23" spans="1:21" s="21" customFormat="1" ht="15.6" x14ac:dyDescent="0.3">
      <c r="A23" s="20">
        <v>13</v>
      </c>
      <c r="B23" s="30" t="str">
        <f>Взвешивания!B8</f>
        <v>Байков Артем</v>
      </c>
      <c r="C23" s="32">
        <f>Взвешивания!C8</f>
        <v>38327</v>
      </c>
      <c r="D23" s="25">
        <f ca="1">IF(C23&gt;0,IF(TODAY()&gt;DATE(YEAR(TODAY()),MONTH(C23),DAY(C23)),YEAR(TODAY())-YEAR(C23),YEAR(TODAY())-YEAR(C23)-1),"")</f>
        <v>19</v>
      </c>
      <c r="E23" s="34">
        <f>Взвешивания!E8</f>
        <v>76.75</v>
      </c>
      <c r="F23" s="34">
        <f>Взвешивания!J8</f>
        <v>75</v>
      </c>
      <c r="G23" s="34" t="s">
        <v>29</v>
      </c>
      <c r="H23" s="26">
        <f>IF(G23="+",F23,0)</f>
        <v>75</v>
      </c>
      <c r="I23" s="34">
        <v>77.5</v>
      </c>
      <c r="J23" s="34" t="s">
        <v>29</v>
      </c>
      <c r="K23" s="26">
        <f>IF(J23="+",I23,0)</f>
        <v>77.5</v>
      </c>
      <c r="L23" s="34">
        <v>82.5</v>
      </c>
      <c r="M23" s="34" t="s">
        <v>29</v>
      </c>
      <c r="N23" s="26">
        <f>IF(M23="+",L23,0)</f>
        <v>82.5</v>
      </c>
      <c r="O23" s="27">
        <f>MAX(H23,K23,N23)</f>
        <v>82.5</v>
      </c>
      <c r="P23" s="28">
        <f>IFERROR(VLOOKUP(E23,VILKS!$A$2:$B$1662, 2,TRUE ),0)</f>
        <v>0.70109999999999995</v>
      </c>
      <c r="Q23" s="29">
        <f>O23*P23</f>
        <v>57.840749999999993</v>
      </c>
      <c r="R23" s="34">
        <v>13</v>
      </c>
      <c r="S23" s="21" t="str">
        <f>B23</f>
        <v>Байков Артем</v>
      </c>
      <c r="T23" s="21">
        <f>O23</f>
        <v>82.5</v>
      </c>
      <c r="U23" s="22">
        <f>Q23</f>
        <v>57.840749999999993</v>
      </c>
    </row>
    <row r="24" spans="1:21" s="21" customFormat="1" ht="15.6" x14ac:dyDescent="0.3">
      <c r="A24" s="20">
        <v>14</v>
      </c>
      <c r="B24" s="30" t="str">
        <f>Взвешивания!B18</f>
        <v>Урсатий Артем</v>
      </c>
      <c r="C24" s="32">
        <f>Взвешивания!C18</f>
        <v>39056</v>
      </c>
      <c r="D24" s="25">
        <f ca="1">IF(C24&gt;0,IF(TODAY()&gt;DATE(YEAR(TODAY()),MONTH(C24),DAY(C24)),YEAR(TODAY())-YEAR(C24),YEAR(TODAY())-YEAR(C24)-1),"")</f>
        <v>17</v>
      </c>
      <c r="E24" s="34">
        <f>Взвешивания!E18</f>
        <v>98.35</v>
      </c>
      <c r="F24" s="34">
        <f>Взвешивания!J18</f>
        <v>82.5</v>
      </c>
      <c r="G24" s="34" t="s">
        <v>29</v>
      </c>
      <c r="H24" s="26">
        <f>IF(G24="+",F24,0)</f>
        <v>82.5</v>
      </c>
      <c r="I24" s="34">
        <v>90</v>
      </c>
      <c r="J24" s="34" t="s">
        <v>29</v>
      </c>
      <c r="K24" s="26">
        <f>IF(J24="+",I24,0)</f>
        <v>90</v>
      </c>
      <c r="L24" s="34">
        <v>92.5</v>
      </c>
      <c r="M24" s="34" t="s">
        <v>29</v>
      </c>
      <c r="N24" s="26">
        <f>IF(M24="+",L24,0)</f>
        <v>92.5</v>
      </c>
      <c r="O24" s="27">
        <f>MAX(H24,K24,N24)</f>
        <v>92.5</v>
      </c>
      <c r="P24" s="28">
        <f>IFERROR(VLOOKUP(E24,VILKS!$A$2:$B$1662, 2,TRUE ),0)</f>
        <v>0.61260000000000003</v>
      </c>
      <c r="Q24" s="29">
        <f>O24*P24</f>
        <v>56.665500000000002</v>
      </c>
      <c r="R24" s="34">
        <v>14</v>
      </c>
      <c r="S24" s="21" t="str">
        <f>B24</f>
        <v>Урсатий Артем</v>
      </c>
      <c r="T24" s="21">
        <f>O24</f>
        <v>92.5</v>
      </c>
      <c r="U24" s="22">
        <f>Q24</f>
        <v>56.665500000000002</v>
      </c>
    </row>
    <row r="25" spans="1:21" s="21" customFormat="1" ht="15.6" x14ac:dyDescent="0.3">
      <c r="A25" s="20">
        <v>15</v>
      </c>
      <c r="B25" s="30" t="str">
        <f>Взвешивания!B12</f>
        <v>Петраш Александр</v>
      </c>
      <c r="C25" s="32">
        <f>Взвешивания!C12</f>
        <v>38957</v>
      </c>
      <c r="D25" s="25">
        <f ca="1">IF(C25&gt;0,IF(TODAY()&gt;DATE(YEAR(TODAY()),MONTH(C25),DAY(C25)),YEAR(TODAY())-YEAR(C25),YEAR(TODAY())-YEAR(C25)-1),"")</f>
        <v>17</v>
      </c>
      <c r="E25" s="34">
        <f>Взвешивания!E12</f>
        <v>77.75</v>
      </c>
      <c r="F25" s="34">
        <f>Взвешивания!J12</f>
        <v>60</v>
      </c>
      <c r="G25" s="34" t="s">
        <v>29</v>
      </c>
      <c r="H25" s="26">
        <f>IF(G25="+",F25,0)</f>
        <v>60</v>
      </c>
      <c r="I25" s="34">
        <v>75</v>
      </c>
      <c r="J25" s="34" t="s">
        <v>30</v>
      </c>
      <c r="K25" s="26">
        <f>IF(J25="+",I25,0)</f>
        <v>0</v>
      </c>
      <c r="L25" s="34">
        <v>75</v>
      </c>
      <c r="M25" s="34" t="s">
        <v>30</v>
      </c>
      <c r="N25" s="26">
        <f>IF(M25="+",L25,0)</f>
        <v>0</v>
      </c>
      <c r="O25" s="27">
        <f>MAX(H25,K25,N25)</f>
        <v>60</v>
      </c>
      <c r="P25" s="28">
        <f>IFERROR(VLOOKUP(E25,VILKS!$A$2:$B$1662, 2,TRUE ),0)</f>
        <v>0.69510000000000005</v>
      </c>
      <c r="Q25" s="29">
        <f>O25*P25</f>
        <v>41.706000000000003</v>
      </c>
      <c r="R25" s="35">
        <v>15</v>
      </c>
      <c r="S25" s="21" t="str">
        <f>B25</f>
        <v>Петраш Александр</v>
      </c>
      <c r="T25" s="21">
        <f>O25</f>
        <v>60</v>
      </c>
      <c r="U25" s="22">
        <f>Q25</f>
        <v>41.706000000000003</v>
      </c>
    </row>
    <row r="26" spans="1:21" s="21" customFormat="1" ht="15.6" x14ac:dyDescent="0.3">
      <c r="A26" s="20">
        <v>16</v>
      </c>
      <c r="B26" s="30" t="str">
        <f>Взвешивания!B15</f>
        <v>Кобелев Ренат</v>
      </c>
      <c r="C26" s="32">
        <f>Взвешивания!C15</f>
        <v>36667</v>
      </c>
      <c r="D26" s="25">
        <f ca="1">IF(C26&gt;0,IF(TODAY()&gt;DATE(YEAR(TODAY()),MONTH(C26),DAY(C26)),YEAR(TODAY())-YEAR(C26),YEAR(TODAY())-YEAR(C26)-1),"")</f>
        <v>23</v>
      </c>
      <c r="E26" s="34">
        <f>Взвешивания!E15</f>
        <v>77.099999999999994</v>
      </c>
      <c r="F26" s="34">
        <f>Взвешивания!J15</f>
        <v>72.5</v>
      </c>
      <c r="G26" s="34" t="s">
        <v>30</v>
      </c>
      <c r="H26" s="26">
        <f>IF(G26="+",F26,0)</f>
        <v>0</v>
      </c>
      <c r="I26" s="34">
        <v>72.5</v>
      </c>
      <c r="J26" s="34" t="s">
        <v>30</v>
      </c>
      <c r="K26" s="26">
        <f>IF(J26="+",I26,0)</f>
        <v>0</v>
      </c>
      <c r="L26" s="34">
        <v>72.5</v>
      </c>
      <c r="M26" s="34" t="s">
        <v>30</v>
      </c>
      <c r="N26" s="26">
        <f>IF(M26="+",L26,0)</f>
        <v>0</v>
      </c>
      <c r="O26" s="27">
        <f>MAX(H26,K26,N26)</f>
        <v>0</v>
      </c>
      <c r="P26" s="28">
        <f>IFERROR(VLOOKUP(E26,VILKS!$A$2:$B$1662, 2,TRUE ),0)</f>
        <v>0.69930000000000003</v>
      </c>
      <c r="Q26" s="29">
        <f>O26*P26</f>
        <v>0</v>
      </c>
      <c r="R26" s="34"/>
      <c r="S26" s="21" t="str">
        <f>B26</f>
        <v>Кобелев Ренат</v>
      </c>
      <c r="T26" s="21">
        <f>O26</f>
        <v>0</v>
      </c>
      <c r="U26" s="22">
        <f>Q26</f>
        <v>0</v>
      </c>
    </row>
    <row r="27" spans="1:21" s="21" customFormat="1" ht="15.6" x14ac:dyDescent="0.3">
      <c r="A27" s="20">
        <v>17</v>
      </c>
      <c r="B27" s="30"/>
      <c r="C27" s="32"/>
      <c r="D27" s="25" t="str">
        <f t="shared" ref="D27" ca="1" si="0">IF(C27&gt;0,IF(TODAY()&gt;DATE(YEAR(TODAY()),MONTH(C27),DAY(C27)),YEAR(TODAY())-YEAR(C27),YEAR(TODAY())-YEAR(C27)-1),"")</f>
        <v/>
      </c>
      <c r="E27" s="34"/>
      <c r="F27" s="34"/>
      <c r="G27" s="34"/>
      <c r="H27" s="26">
        <f t="shared" ref="H27" si="1">IF(G27="+",F27,0)</f>
        <v>0</v>
      </c>
      <c r="I27" s="34"/>
      <c r="J27" s="34"/>
      <c r="K27" s="26">
        <f t="shared" ref="K27" si="2">IF(J27="+",I27,0)</f>
        <v>0</v>
      </c>
      <c r="L27" s="34"/>
      <c r="M27" s="34"/>
      <c r="N27" s="26">
        <f t="shared" ref="N27" si="3">IF(M27="+",L27,0)</f>
        <v>0</v>
      </c>
      <c r="O27" s="27">
        <f t="shared" ref="O27" si="4">MAX(H27,K27,N27)</f>
        <v>0</v>
      </c>
      <c r="P27" s="28">
        <f>IFERROR(VLOOKUP(E27,VILKS!$A$2:$B$1662, 2,TRUE ),0)</f>
        <v>0</v>
      </c>
      <c r="Q27" s="29">
        <f t="shared" ref="Q27" si="5">O27*P27</f>
        <v>0</v>
      </c>
      <c r="R27" s="34"/>
      <c r="S27" s="21">
        <f t="shared" ref="S12:S27" si="6">B27</f>
        <v>0</v>
      </c>
      <c r="T27" s="21">
        <f t="shared" ref="T12:T27" si="7">O27</f>
        <v>0</v>
      </c>
      <c r="U27" s="22">
        <f t="shared" ref="U12:U27" si="8">Q27</f>
        <v>0</v>
      </c>
    </row>
  </sheetData>
  <sheetProtection sheet="1" objects="1" scenarios="1"/>
  <sortState ref="A11:V26">
    <sortCondition descending="1" ref="Q11:Q26"/>
  </sortState>
  <mergeCells count="16">
    <mergeCell ref="A7:R7"/>
    <mergeCell ref="A5:R5"/>
    <mergeCell ref="A1:R1"/>
    <mergeCell ref="A3:R3"/>
    <mergeCell ref="A2:R2"/>
    <mergeCell ref="B8:R8"/>
    <mergeCell ref="A9:A10"/>
    <mergeCell ref="B9:B10"/>
    <mergeCell ref="C9:C10"/>
    <mergeCell ref="D9:D10"/>
    <mergeCell ref="E9:E10"/>
    <mergeCell ref="F9:N9"/>
    <mergeCell ref="O9:O10"/>
    <mergeCell ref="P9:P10"/>
    <mergeCell ref="Q9:Q10"/>
    <mergeCell ref="R9:R10"/>
  </mergeCells>
  <pageMargins left="0.19685039370078741" right="0.19685039370078741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V28"/>
  <sheetViews>
    <sheetView zoomScaleNormal="100" workbookViewId="0">
      <selection activeCell="G20" sqref="G20"/>
    </sheetView>
  </sheetViews>
  <sheetFormatPr defaultColWidth="10.109375" defaultRowHeight="13.2" x14ac:dyDescent="0.3"/>
  <cols>
    <col min="1" max="1" width="5.6640625" style="6" customWidth="1"/>
    <col min="2" max="2" width="40.6640625" style="12" customWidth="1"/>
    <col min="3" max="3" width="12.44140625" style="16" customWidth="1"/>
    <col min="4" max="4" width="9.5546875" style="19" customWidth="1"/>
    <col min="5" max="5" width="8.5546875" style="6" customWidth="1"/>
    <col min="6" max="6" width="8" style="6" customWidth="1"/>
    <col min="7" max="7" width="3.6640625" style="6" bestFit="1" customWidth="1"/>
    <col min="8" max="8" width="7.109375" style="6" hidden="1" customWidth="1"/>
    <col min="9" max="9" width="7.5546875" style="6" customWidth="1"/>
    <col min="10" max="10" width="3.6640625" style="6" bestFit="1" customWidth="1"/>
    <col min="11" max="11" width="6.6640625" style="6" hidden="1" customWidth="1"/>
    <col min="12" max="12" width="6.6640625" style="6" customWidth="1"/>
    <col min="13" max="13" width="3.6640625" style="6" bestFit="1" customWidth="1"/>
    <col min="14" max="14" width="7.6640625" style="6" hidden="1" customWidth="1"/>
    <col min="15" max="15" width="12" style="6" customWidth="1"/>
    <col min="16" max="16" width="10.44140625" style="6" customWidth="1"/>
    <col min="17" max="17" width="12.88671875" style="13" customWidth="1"/>
    <col min="18" max="18" width="8.88671875" style="6" customWidth="1"/>
    <col min="19" max="19" width="15.5546875" style="6" hidden="1" customWidth="1"/>
    <col min="20" max="20" width="12.6640625" style="6" hidden="1" customWidth="1"/>
    <col min="21" max="21" width="10.109375" style="6" hidden="1" customWidth="1"/>
    <col min="22" max="22" width="12.109375" style="6" bestFit="1" customWidth="1"/>
    <col min="23" max="16384" width="10.109375" style="6"/>
  </cols>
  <sheetData>
    <row r="1" spans="1:22" ht="21.6" customHeight="1" x14ac:dyDescent="0.3">
      <c r="A1" s="65" t="str">
        <f>'ЖИМ муж.'!A1:R1</f>
        <v>Открытый турнир по жиму штанги лежа и по свободному подъему штанги на бицепс на призы СК АТЛЕТ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2" ht="15.6" x14ac:dyDescent="0.3">
      <c r="A2" s="66" t="str">
        <f>'ЖИМ муж.'!A2:R2</f>
        <v>г. Ивантеевка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2" ht="14.4" customHeight="1" x14ac:dyDescent="0.3">
      <c r="A3" s="66" t="str">
        <f>'ЖИМ муж.'!A3:R3</f>
        <v>СК АТЛЕТ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2" ht="5.4" customHeight="1" x14ac:dyDescent="0.3">
      <c r="A4" s="7"/>
      <c r="B4" s="8"/>
      <c r="C4" s="14"/>
      <c r="D4" s="17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0"/>
      <c r="R4" s="24"/>
    </row>
    <row r="5" spans="1:22" ht="15.6" customHeight="1" x14ac:dyDescent="0.3">
      <c r="A5" s="64" t="s">
        <v>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2" ht="7.2" customHeight="1" x14ac:dyDescent="0.3">
      <c r="A6" s="7"/>
      <c r="B6" s="11"/>
      <c r="C6" s="15"/>
      <c r="D6" s="18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10"/>
      <c r="R6" s="24"/>
    </row>
    <row r="7" spans="1:22" ht="17.399999999999999" customHeight="1" x14ac:dyDescent="0.3">
      <c r="A7" s="58" t="s">
        <v>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2" ht="6" customHeight="1" x14ac:dyDescent="0.3">
      <c r="A8" s="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2" s="21" customFormat="1" ht="23.4" customHeight="1" x14ac:dyDescent="0.3">
      <c r="A9" s="52" t="s">
        <v>2</v>
      </c>
      <c r="B9" s="52" t="s">
        <v>1</v>
      </c>
      <c r="C9" s="54" t="s">
        <v>4</v>
      </c>
      <c r="D9" s="56" t="s">
        <v>13</v>
      </c>
      <c r="E9" s="52" t="s">
        <v>5</v>
      </c>
      <c r="F9" s="59" t="s">
        <v>15</v>
      </c>
      <c r="G9" s="60"/>
      <c r="H9" s="60"/>
      <c r="I9" s="60"/>
      <c r="J9" s="60"/>
      <c r="K9" s="60"/>
      <c r="L9" s="60"/>
      <c r="M9" s="60"/>
      <c r="N9" s="61"/>
      <c r="O9" s="52" t="s">
        <v>16</v>
      </c>
      <c r="P9" s="52" t="s">
        <v>10</v>
      </c>
      <c r="Q9" s="62" t="s">
        <v>9</v>
      </c>
      <c r="R9" s="52" t="s">
        <v>0</v>
      </c>
    </row>
    <row r="10" spans="1:22" s="21" customFormat="1" ht="15.6" x14ac:dyDescent="0.3">
      <c r="A10" s="53"/>
      <c r="B10" s="53"/>
      <c r="C10" s="55"/>
      <c r="D10" s="57"/>
      <c r="E10" s="53"/>
      <c r="F10" s="45">
        <v>1</v>
      </c>
      <c r="G10" s="46" t="s">
        <v>17</v>
      </c>
      <c r="H10" s="45" t="s">
        <v>18</v>
      </c>
      <c r="I10" s="45">
        <v>2</v>
      </c>
      <c r="J10" s="46" t="s">
        <v>17</v>
      </c>
      <c r="K10" s="45" t="s">
        <v>19</v>
      </c>
      <c r="L10" s="45">
        <v>3</v>
      </c>
      <c r="M10" s="46" t="s">
        <v>17</v>
      </c>
      <c r="N10" s="45" t="s">
        <v>20</v>
      </c>
      <c r="O10" s="53"/>
      <c r="P10" s="53"/>
      <c r="Q10" s="63"/>
      <c r="R10" s="53"/>
    </row>
    <row r="11" spans="1:22" s="21" customFormat="1" ht="15.6" x14ac:dyDescent="0.3">
      <c r="A11" s="20">
        <v>1</v>
      </c>
      <c r="B11" s="30" t="str">
        <f>Взвешивания!B10</f>
        <v>Еримия Андрей</v>
      </c>
      <c r="C11" s="32">
        <f>Взвешивания!C10</f>
        <v>39429</v>
      </c>
      <c r="D11" s="25">
        <f ca="1">IF(C11&gt;0,IF(TODAY()&gt;DATE(YEAR(TODAY()),MONTH(C11),DAY(C11)),YEAR(TODAY())-YEAR(C11),YEAR(TODAY())-YEAR(C11)-1),"")</f>
        <v>16</v>
      </c>
      <c r="E11" s="34">
        <f>Взвешивания!E10</f>
        <v>73.05</v>
      </c>
      <c r="F11" s="34">
        <f>Взвешивания!K10</f>
        <v>70</v>
      </c>
      <c r="G11" s="34" t="s">
        <v>29</v>
      </c>
      <c r="H11" s="26">
        <f>IF(G11="+",F11,0)</f>
        <v>70</v>
      </c>
      <c r="I11" s="34">
        <v>80</v>
      </c>
      <c r="J11" s="34" t="s">
        <v>29</v>
      </c>
      <c r="K11" s="26">
        <f>IF(J11="+",I11,0)</f>
        <v>80</v>
      </c>
      <c r="L11" s="34">
        <v>85</v>
      </c>
      <c r="M11" s="34" t="s">
        <v>29</v>
      </c>
      <c r="N11" s="26">
        <f>IF(M11="+",L11,0)</f>
        <v>85</v>
      </c>
      <c r="O11" s="27">
        <f>MAX(H11,K11,N11)</f>
        <v>85</v>
      </c>
      <c r="P11" s="28">
        <f>IFERROR(VLOOKUP(E11,VILKS!$A$2:$B$1662, 2,TRUE ),0)</f>
        <v>0.72560000000000002</v>
      </c>
      <c r="Q11" s="29">
        <f>O11*P11</f>
        <v>61.676000000000002</v>
      </c>
      <c r="R11" s="34">
        <v>1</v>
      </c>
      <c r="S11" s="21" t="str">
        <f t="shared" ref="S11:S28" si="0">B11</f>
        <v>Еримия Андрей</v>
      </c>
      <c r="T11" s="21" t="e">
        <f>#REF!</f>
        <v>#REF!</v>
      </c>
      <c r="U11" s="22">
        <f>Q11</f>
        <v>61.676000000000002</v>
      </c>
      <c r="V11" s="23"/>
    </row>
    <row r="12" spans="1:22" s="21" customFormat="1" ht="15.6" x14ac:dyDescent="0.3">
      <c r="A12" s="20">
        <v>2</v>
      </c>
      <c r="B12" s="30" t="str">
        <f>Взвешивания!B6</f>
        <v>Мартиросян Артур</v>
      </c>
      <c r="C12" s="32">
        <f>Взвешивания!C6</f>
        <v>39088</v>
      </c>
      <c r="D12" s="25">
        <f ca="1">IF(C12&gt;0,IF(TODAY()&gt;DATE(YEAR(TODAY()),MONTH(C12),DAY(C12)),YEAR(TODAY())-YEAR(C12),YEAR(TODAY())-YEAR(C12)-1),"")</f>
        <v>17</v>
      </c>
      <c r="E12" s="34">
        <f>Взвешивания!E6</f>
        <v>63.65</v>
      </c>
      <c r="F12" s="34">
        <f>Взвешивания!K6</f>
        <v>60</v>
      </c>
      <c r="G12" s="34" t="s">
        <v>29</v>
      </c>
      <c r="H12" s="26">
        <f>IF(G12="+",F12,0)</f>
        <v>60</v>
      </c>
      <c r="I12" s="34">
        <v>70</v>
      </c>
      <c r="J12" s="34" t="s">
        <v>29</v>
      </c>
      <c r="K12" s="26">
        <f>IF(J12="+",I12,0)</f>
        <v>70</v>
      </c>
      <c r="L12" s="34">
        <v>82.5</v>
      </c>
      <c r="M12" s="34" t="s">
        <v>30</v>
      </c>
      <c r="N12" s="26">
        <f>IF(M12="+",L12,0)</f>
        <v>0</v>
      </c>
      <c r="O12" s="27">
        <f>MAX(H12,K12,N12)</f>
        <v>70</v>
      </c>
      <c r="P12" s="28">
        <f>IFERROR(VLOOKUP(E12,VILKS!$A$2:$B$1662, 2,TRUE ),0)</f>
        <v>0.80889999999999995</v>
      </c>
      <c r="Q12" s="29">
        <f>O12*P12</f>
        <v>56.622999999999998</v>
      </c>
      <c r="R12" s="34">
        <v>2</v>
      </c>
      <c r="S12" s="21" t="str">
        <f t="shared" si="0"/>
        <v>Мартиросян Артур</v>
      </c>
      <c r="T12" s="21" t="e">
        <f>#REF!</f>
        <v>#REF!</v>
      </c>
      <c r="U12" s="22">
        <f t="shared" ref="U12:U20" si="1">Q12</f>
        <v>56.622999999999998</v>
      </c>
    </row>
    <row r="13" spans="1:22" s="21" customFormat="1" ht="15.6" x14ac:dyDescent="0.3">
      <c r="A13" s="20">
        <v>3</v>
      </c>
      <c r="B13" s="30" t="str">
        <f>Взвешивания!B14</f>
        <v>Епифанов Михаил</v>
      </c>
      <c r="C13" s="32">
        <f>Взвешивания!C14</f>
        <v>39378</v>
      </c>
      <c r="D13" s="25">
        <f ca="1">IF(C13&gt;0,IF(TODAY()&gt;DATE(YEAR(TODAY()),MONTH(C13),DAY(C13)),YEAR(TODAY())-YEAR(C13),YEAR(TODAY())-YEAR(C13)-1),"")</f>
        <v>16</v>
      </c>
      <c r="E13" s="34">
        <f>Взвешивания!E14</f>
        <v>77.25</v>
      </c>
      <c r="F13" s="34">
        <f>Взвешивания!K14</f>
        <v>60</v>
      </c>
      <c r="G13" s="34" t="s">
        <v>29</v>
      </c>
      <c r="H13" s="26">
        <f>IF(G13="+",F13,0)</f>
        <v>60</v>
      </c>
      <c r="I13" s="34">
        <v>67.5</v>
      </c>
      <c r="J13" s="34" t="s">
        <v>29</v>
      </c>
      <c r="K13" s="26">
        <f>IF(J13="+",I13,0)</f>
        <v>67.5</v>
      </c>
      <c r="L13" s="34">
        <v>80</v>
      </c>
      <c r="M13" s="34" t="s">
        <v>29</v>
      </c>
      <c r="N13" s="26">
        <f>IF(M13="+",L13,0)</f>
        <v>80</v>
      </c>
      <c r="O13" s="27">
        <f>MAX(H13,K13,N13)</f>
        <v>80</v>
      </c>
      <c r="P13" s="28">
        <f>IFERROR(VLOOKUP(E13,VILKS!$A$2:$B$1662, 2,TRUE ),0)</f>
        <v>0.69810000000000005</v>
      </c>
      <c r="Q13" s="29">
        <f>O13*P13</f>
        <v>55.848000000000006</v>
      </c>
      <c r="R13" s="34">
        <v>3</v>
      </c>
      <c r="S13" s="21" t="str">
        <f t="shared" si="0"/>
        <v>Епифанов Михаил</v>
      </c>
      <c r="T13" s="21" t="e">
        <f>#REF!</f>
        <v>#REF!</v>
      </c>
      <c r="U13" s="22">
        <f t="shared" si="1"/>
        <v>55.848000000000006</v>
      </c>
    </row>
    <row r="14" spans="1:22" s="21" customFormat="1" ht="15.6" x14ac:dyDescent="0.3">
      <c r="A14" s="20">
        <v>4</v>
      </c>
      <c r="B14" s="30" t="str">
        <f>Взвешивания!B3</f>
        <v>Нехорошков Георгий</v>
      </c>
      <c r="C14" s="31">
        <f>Взвешивания!C3</f>
        <v>38251</v>
      </c>
      <c r="D14" s="25">
        <f ca="1">IF(C14&gt;0,IF(TODAY()&gt;DATE(YEAR(TODAY()),MONTH(C14),DAY(C14)),YEAR(TODAY())-YEAR(C14),YEAR(TODAY())-YEAR(C14)-1),"")</f>
        <v>19</v>
      </c>
      <c r="E14" s="34">
        <f>Взвешивания!E3</f>
        <v>72.55</v>
      </c>
      <c r="F14" s="34">
        <f>Взвешивания!K3</f>
        <v>65</v>
      </c>
      <c r="G14" s="34" t="s">
        <v>29</v>
      </c>
      <c r="H14" s="26">
        <f>IF(G14="+",F14,0)</f>
        <v>65</v>
      </c>
      <c r="I14" s="34">
        <v>70</v>
      </c>
      <c r="J14" s="34" t="s">
        <v>29</v>
      </c>
      <c r="K14" s="26">
        <f>IF(J14="+",I14,0)</f>
        <v>70</v>
      </c>
      <c r="L14" s="34">
        <v>75</v>
      </c>
      <c r="M14" s="34" t="s">
        <v>29</v>
      </c>
      <c r="N14" s="26">
        <f>IF(M14="+",L14,0)</f>
        <v>75</v>
      </c>
      <c r="O14" s="27">
        <f>MAX(H14,K14,N14)</f>
        <v>75</v>
      </c>
      <c r="P14" s="28">
        <f>IFERROR(VLOOKUP(E14,VILKS!$A$2:$B$1662, 2,TRUE ),0)</f>
        <v>0.72929999999999995</v>
      </c>
      <c r="Q14" s="29">
        <f>O14*P14</f>
        <v>54.697499999999998</v>
      </c>
      <c r="R14" s="34">
        <v>4</v>
      </c>
      <c r="S14" s="21" t="str">
        <f t="shared" si="0"/>
        <v>Нехорошков Георгий</v>
      </c>
      <c r="T14" s="21" t="e">
        <f>#REF!</f>
        <v>#REF!</v>
      </c>
      <c r="U14" s="22">
        <f t="shared" si="1"/>
        <v>54.697499999999998</v>
      </c>
    </row>
    <row r="15" spans="1:22" s="21" customFormat="1" ht="15.6" x14ac:dyDescent="0.3">
      <c r="A15" s="20">
        <v>5</v>
      </c>
      <c r="B15" s="30" t="str">
        <f>Взвешивания!B19</f>
        <v>Широян Симон</v>
      </c>
      <c r="C15" s="33">
        <f>Взвешивания!C19</f>
        <v>39330</v>
      </c>
      <c r="D15" s="25">
        <f ca="1">IF(C15&gt;0,IF(TODAY()&gt;DATE(YEAR(TODAY()),MONTH(C15),DAY(C15)),YEAR(TODAY())-YEAR(C15),YEAR(TODAY())-YEAR(C15)-1),"")</f>
        <v>16</v>
      </c>
      <c r="E15" s="35">
        <f>Взвешивания!E19</f>
        <v>67.2</v>
      </c>
      <c r="F15" s="34">
        <f>Взвешивания!K19</f>
        <v>45</v>
      </c>
      <c r="G15" s="34" t="s">
        <v>29</v>
      </c>
      <c r="H15" s="26">
        <f>IF(G15="+",F15,0)</f>
        <v>45</v>
      </c>
      <c r="I15" s="34">
        <v>60</v>
      </c>
      <c r="J15" s="34" t="s">
        <v>29</v>
      </c>
      <c r="K15" s="26">
        <f>IF(J15="+",I15,0)</f>
        <v>60</v>
      </c>
      <c r="L15" s="34">
        <v>70</v>
      </c>
      <c r="M15" s="34" t="s">
        <v>29</v>
      </c>
      <c r="N15" s="26">
        <f>IF(M15="+",L15,0)</f>
        <v>70</v>
      </c>
      <c r="O15" s="27">
        <f>MAX(H15,K15,N15)</f>
        <v>70</v>
      </c>
      <c r="P15" s="28">
        <f>IFERROR(VLOOKUP(E15,VILKS!$A$2:$B$1662, 2,TRUE ),0)</f>
        <v>0.77380000000000004</v>
      </c>
      <c r="Q15" s="29">
        <f>O15*P15</f>
        <v>54.166000000000004</v>
      </c>
      <c r="R15" s="34">
        <v>5</v>
      </c>
      <c r="S15" s="21" t="str">
        <f t="shared" si="0"/>
        <v>Широян Симон</v>
      </c>
      <c r="T15" s="21" t="e">
        <f>#REF!</f>
        <v>#REF!</v>
      </c>
      <c r="U15" s="22">
        <f t="shared" si="1"/>
        <v>54.166000000000004</v>
      </c>
    </row>
    <row r="16" spans="1:22" s="21" customFormat="1" ht="15.6" x14ac:dyDescent="0.3">
      <c r="A16" s="20">
        <v>6</v>
      </c>
      <c r="B16" s="30" t="str">
        <f>Взвешивания!B5</f>
        <v>Ситало Андрей</v>
      </c>
      <c r="C16" s="33">
        <f>Взвешивания!C5</f>
        <v>38849</v>
      </c>
      <c r="D16" s="25">
        <f ca="1">IF(C16&gt;0,IF(TODAY()&gt;DATE(YEAR(TODAY()),MONTH(C16),DAY(C16)),YEAR(TODAY())-YEAR(C16),YEAR(TODAY())-YEAR(C16)-1),"")</f>
        <v>17</v>
      </c>
      <c r="E16" s="35">
        <f>Взвешивания!E5</f>
        <v>74.45</v>
      </c>
      <c r="F16" s="34">
        <f>Взвешивания!K5</f>
        <v>60</v>
      </c>
      <c r="G16" s="34" t="s">
        <v>29</v>
      </c>
      <c r="H16" s="26">
        <f>IF(G16="+",F16,0)</f>
        <v>60</v>
      </c>
      <c r="I16" s="34">
        <v>67.5</v>
      </c>
      <c r="J16" s="34" t="s">
        <v>29</v>
      </c>
      <c r="K16" s="26">
        <f>IF(J16="+",I16,0)</f>
        <v>67.5</v>
      </c>
      <c r="L16" s="34">
        <v>75</v>
      </c>
      <c r="M16" s="34" t="s">
        <v>29</v>
      </c>
      <c r="N16" s="26">
        <f>IF(M16="+",L16,0)</f>
        <v>75</v>
      </c>
      <c r="O16" s="27">
        <f>MAX(H16,K16,N16)</f>
        <v>75</v>
      </c>
      <c r="P16" s="28">
        <f>IFERROR(VLOOKUP(E16,VILKS!$A$2:$B$1662, 2,TRUE ),0)</f>
        <v>0.71589999999999998</v>
      </c>
      <c r="Q16" s="29">
        <f>O16*P16</f>
        <v>53.692499999999995</v>
      </c>
      <c r="R16" s="34">
        <v>6</v>
      </c>
      <c r="S16" s="21" t="str">
        <f t="shared" si="0"/>
        <v>Ситало Андрей</v>
      </c>
      <c r="T16" s="21" t="e">
        <f>#REF!</f>
        <v>#REF!</v>
      </c>
      <c r="U16" s="22">
        <f t="shared" si="1"/>
        <v>53.692499999999995</v>
      </c>
    </row>
    <row r="17" spans="1:22" s="21" customFormat="1" ht="15.6" x14ac:dyDescent="0.3">
      <c r="A17" s="20">
        <v>7</v>
      </c>
      <c r="B17" s="30" t="str">
        <f>Взвешивания!B8</f>
        <v>Байков Артем</v>
      </c>
      <c r="C17" s="32">
        <f>Взвешивания!C8</f>
        <v>38327</v>
      </c>
      <c r="D17" s="25">
        <f ca="1">IF(C17&gt;0,IF(TODAY()&gt;DATE(YEAR(TODAY()),MONTH(C17),DAY(C17)),YEAR(TODAY())-YEAR(C17),YEAR(TODAY())-YEAR(C17)-1),"")</f>
        <v>19</v>
      </c>
      <c r="E17" s="34">
        <f>Взвешивания!E8</f>
        <v>76.75</v>
      </c>
      <c r="F17" s="34">
        <f>Взвешивания!K8</f>
        <v>55</v>
      </c>
      <c r="G17" s="34" t="s">
        <v>29</v>
      </c>
      <c r="H17" s="26">
        <f>IF(G17="+",F17,0)</f>
        <v>55</v>
      </c>
      <c r="I17" s="34">
        <v>60</v>
      </c>
      <c r="J17" s="34" t="s">
        <v>29</v>
      </c>
      <c r="K17" s="26">
        <f>IF(J17="+",I17,0)</f>
        <v>60</v>
      </c>
      <c r="L17" s="34">
        <v>75</v>
      </c>
      <c r="M17" s="34" t="s">
        <v>29</v>
      </c>
      <c r="N17" s="26">
        <f>IF(M17="+",L17,0)</f>
        <v>75</v>
      </c>
      <c r="O17" s="27">
        <f>MAX(H17,K17,N17)</f>
        <v>75</v>
      </c>
      <c r="P17" s="28">
        <f>IFERROR(VLOOKUP(E17,VILKS!$A$2:$B$1662, 2,TRUE ),0)</f>
        <v>0.70109999999999995</v>
      </c>
      <c r="Q17" s="29">
        <f>O17*P17</f>
        <v>52.582499999999996</v>
      </c>
      <c r="R17" s="34">
        <v>7</v>
      </c>
      <c r="S17" s="21" t="str">
        <f t="shared" si="0"/>
        <v>Байков Артем</v>
      </c>
      <c r="T17" s="21" t="e">
        <f>#REF!</f>
        <v>#REF!</v>
      </c>
      <c r="U17" s="22">
        <f t="shared" si="1"/>
        <v>52.582499999999996</v>
      </c>
    </row>
    <row r="18" spans="1:22" s="21" customFormat="1" ht="15.6" x14ac:dyDescent="0.3">
      <c r="A18" s="20">
        <v>8</v>
      </c>
      <c r="B18" s="30" t="str">
        <f>Взвешивания!B7</f>
        <v>Середа Степан</v>
      </c>
      <c r="C18" s="32">
        <f>Взвешивания!C7</f>
        <v>39240</v>
      </c>
      <c r="D18" s="25">
        <f ca="1">IF(C18&gt;0,IF(TODAY()&gt;DATE(YEAR(TODAY()),MONTH(C18),DAY(C18)),YEAR(TODAY())-YEAR(C18),YEAR(TODAY())-YEAR(C18)-1),"")</f>
        <v>16</v>
      </c>
      <c r="E18" s="34">
        <f>Взвешивания!E7</f>
        <v>73.95</v>
      </c>
      <c r="F18" s="34">
        <f>Взвешивания!K7</f>
        <v>55</v>
      </c>
      <c r="G18" s="34" t="s">
        <v>29</v>
      </c>
      <c r="H18" s="26">
        <f>IF(G18="+",F18,0)</f>
        <v>55</v>
      </c>
      <c r="I18" s="34">
        <v>62.5</v>
      </c>
      <c r="J18" s="34" t="s">
        <v>29</v>
      </c>
      <c r="K18" s="26">
        <f>IF(J18="+",I18,0)</f>
        <v>62.5</v>
      </c>
      <c r="L18" s="34">
        <v>72.5</v>
      </c>
      <c r="M18" s="34" t="s">
        <v>29</v>
      </c>
      <c r="N18" s="26">
        <f>IF(M18="+",L18,0)</f>
        <v>72.5</v>
      </c>
      <c r="O18" s="27">
        <f>MAX(H18,K18,N18)</f>
        <v>72.5</v>
      </c>
      <c r="P18" s="28">
        <f>IFERROR(VLOOKUP(E18,VILKS!$A$2:$B$1662, 2,TRUE ),0)</f>
        <v>0.71930000000000005</v>
      </c>
      <c r="Q18" s="29">
        <f>O18*P18</f>
        <v>52.149250000000002</v>
      </c>
      <c r="R18" s="34">
        <v>8</v>
      </c>
      <c r="S18" s="21" t="str">
        <f t="shared" si="0"/>
        <v>Середа Степан</v>
      </c>
      <c r="T18" s="21" t="e">
        <f>#REF!</f>
        <v>#REF!</v>
      </c>
      <c r="U18" s="22">
        <f t="shared" si="1"/>
        <v>52.149250000000002</v>
      </c>
    </row>
    <row r="19" spans="1:22" s="21" customFormat="1" ht="15.6" x14ac:dyDescent="0.3">
      <c r="A19" s="20">
        <v>9</v>
      </c>
      <c r="B19" s="30" t="str">
        <f>Взвешивания!B17</f>
        <v>Харитонов Денис</v>
      </c>
      <c r="C19" s="31">
        <f>Взвешивания!C17</f>
        <v>36688</v>
      </c>
      <c r="D19" s="25">
        <f ca="1">IF(C19&gt;0,IF(TODAY()&gt;DATE(YEAR(TODAY()),MONTH(C19),DAY(C19)),YEAR(TODAY())-YEAR(C19),YEAR(TODAY())-YEAR(C19)-1),"")</f>
        <v>23</v>
      </c>
      <c r="E19" s="34">
        <f>Взвешивания!E17</f>
        <v>67.5</v>
      </c>
      <c r="F19" s="34">
        <f>Взвешивания!K17</f>
        <v>40</v>
      </c>
      <c r="G19" s="34" t="s">
        <v>29</v>
      </c>
      <c r="H19" s="26">
        <f>IF(G19="+",F19,0)</f>
        <v>40</v>
      </c>
      <c r="I19" s="34">
        <v>60</v>
      </c>
      <c r="J19" s="34" t="s">
        <v>29</v>
      </c>
      <c r="K19" s="26">
        <f>IF(J19="+",I19,0)</f>
        <v>60</v>
      </c>
      <c r="L19" s="34">
        <v>65</v>
      </c>
      <c r="M19" s="34" t="s">
        <v>29</v>
      </c>
      <c r="N19" s="26">
        <f>IF(M19="+",L19,0)</f>
        <v>65</v>
      </c>
      <c r="O19" s="27">
        <f>MAX(H19,K19,N19)</f>
        <v>65</v>
      </c>
      <c r="P19" s="28">
        <f>IFERROR(VLOOKUP(E19,VILKS!$A$2:$B$1662, 2,TRUE ),0)</f>
        <v>0.77100000000000002</v>
      </c>
      <c r="Q19" s="29">
        <f>O19*P19</f>
        <v>50.115000000000002</v>
      </c>
      <c r="R19" s="34">
        <v>9</v>
      </c>
      <c r="S19" s="21" t="str">
        <f t="shared" si="0"/>
        <v>Харитонов Денис</v>
      </c>
      <c r="T19" s="21" t="e">
        <f>#REF!</f>
        <v>#REF!</v>
      </c>
      <c r="U19" s="22">
        <f t="shared" si="1"/>
        <v>50.115000000000002</v>
      </c>
    </row>
    <row r="20" spans="1:22" s="21" customFormat="1" ht="15.6" x14ac:dyDescent="0.3">
      <c r="A20" s="20">
        <v>10</v>
      </c>
      <c r="B20" s="30" t="str">
        <f>Взвешивания!B11</f>
        <v>Молодиченко Георгий</v>
      </c>
      <c r="C20" s="32">
        <f>Взвешивания!C11</f>
        <v>38312</v>
      </c>
      <c r="D20" s="25">
        <f ca="1">IF(C20&gt;0,IF(TODAY()&gt;DATE(YEAR(TODAY()),MONTH(C20),DAY(C20)),YEAR(TODAY())-YEAR(C20),YEAR(TODAY())-YEAR(C20)-1),"")</f>
        <v>19</v>
      </c>
      <c r="E20" s="34">
        <f>Взвешивания!E11</f>
        <v>69.5</v>
      </c>
      <c r="F20" s="34">
        <f>Взвешивания!K11</f>
        <v>57.5</v>
      </c>
      <c r="G20" s="34" t="s">
        <v>29</v>
      </c>
      <c r="H20" s="26">
        <f>IF(G20="+",F20,0)</f>
        <v>57.5</v>
      </c>
      <c r="I20" s="34">
        <v>62.5</v>
      </c>
      <c r="J20" s="34" t="s">
        <v>29</v>
      </c>
      <c r="K20" s="26">
        <f>IF(J20="+",I20,0)</f>
        <v>62.5</v>
      </c>
      <c r="L20" s="34">
        <v>65</v>
      </c>
      <c r="M20" s="34" t="s">
        <v>30</v>
      </c>
      <c r="N20" s="26">
        <f>IF(M20="+",L20,0)</f>
        <v>0</v>
      </c>
      <c r="O20" s="27">
        <f>MAX(H20,K20,N20)</f>
        <v>62.5</v>
      </c>
      <c r="P20" s="28">
        <f>IFERROR(VLOOKUP(E20,VILKS!$A$2:$B$1662, 2,TRUE ),0)</f>
        <v>0.75349999999999995</v>
      </c>
      <c r="Q20" s="29">
        <f>O20*P20</f>
        <v>47.09375</v>
      </c>
      <c r="R20" s="34">
        <v>10</v>
      </c>
      <c r="S20" s="21" t="str">
        <f t="shared" si="0"/>
        <v>Молодиченко Георгий</v>
      </c>
      <c r="T20" s="21" t="e">
        <f>#REF!</f>
        <v>#REF!</v>
      </c>
      <c r="U20" s="22">
        <f t="shared" si="1"/>
        <v>47.09375</v>
      </c>
    </row>
    <row r="21" spans="1:22" s="21" customFormat="1" ht="15.6" x14ac:dyDescent="0.3">
      <c r="A21" s="20">
        <v>11</v>
      </c>
      <c r="B21" s="30" t="str">
        <f>Взвешивания!B23</f>
        <v>Кириллов Иван</v>
      </c>
      <c r="C21" s="32">
        <f>Взвешивания!C23</f>
        <v>40751</v>
      </c>
      <c r="D21" s="25">
        <f ca="1">IF(C21&gt;0,IF(TODAY()&gt;DATE(YEAR(TODAY()),MONTH(C21),DAY(C21)),YEAR(TODAY())-YEAR(C21),YEAR(TODAY())-YEAR(C21)-1),"")</f>
        <v>12</v>
      </c>
      <c r="E21" s="34">
        <f>Взвешивания!E23</f>
        <v>39.1</v>
      </c>
      <c r="F21" s="34">
        <f>Взвешивания!K23</f>
        <v>30</v>
      </c>
      <c r="G21" s="34" t="s">
        <v>29</v>
      </c>
      <c r="H21" s="26">
        <f>IF(G21="+",F21,0)</f>
        <v>30</v>
      </c>
      <c r="I21" s="34">
        <v>35</v>
      </c>
      <c r="J21" s="34" t="s">
        <v>29</v>
      </c>
      <c r="K21" s="26">
        <f>IF(J21="+",I21,0)</f>
        <v>35</v>
      </c>
      <c r="L21" s="34">
        <v>40</v>
      </c>
      <c r="M21" s="34" t="s">
        <v>30</v>
      </c>
      <c r="N21" s="26">
        <f>IF(M21="+",L21,0)</f>
        <v>0</v>
      </c>
      <c r="O21" s="27">
        <f>MAX(H21,K21,N21)</f>
        <v>35</v>
      </c>
      <c r="P21" s="28">
        <v>1.3353999999999999</v>
      </c>
      <c r="Q21" s="29">
        <f>O21*P21</f>
        <v>46.738999999999997</v>
      </c>
      <c r="R21" s="34">
        <v>11</v>
      </c>
      <c r="S21" s="21" t="str">
        <f t="shared" si="0"/>
        <v>Кириллов Иван</v>
      </c>
      <c r="T21" s="21" t="e">
        <f>#REF!</f>
        <v>#REF!</v>
      </c>
      <c r="U21" s="22">
        <f>Q21</f>
        <v>46.738999999999997</v>
      </c>
      <c r="V21" s="23"/>
    </row>
    <row r="22" spans="1:22" s="21" customFormat="1" ht="15.6" x14ac:dyDescent="0.3">
      <c r="A22" s="20">
        <v>12</v>
      </c>
      <c r="B22" s="30" t="str">
        <f>Взвешивания!B22</f>
        <v>Вережинский Илья</v>
      </c>
      <c r="C22" s="32">
        <f>Взвешивания!C22</f>
        <v>36654</v>
      </c>
      <c r="D22" s="25">
        <f ca="1">IF(C22&gt;0,IF(TODAY()&gt;DATE(YEAR(TODAY()),MONTH(C22),DAY(C22)),YEAR(TODAY())-YEAR(C22),YEAR(TODAY())-YEAR(C22)-1),"")</f>
        <v>23</v>
      </c>
      <c r="E22" s="34">
        <f>Взвешивания!E22</f>
        <v>85.15</v>
      </c>
      <c r="F22" s="34">
        <f>Взвешивания!K22</f>
        <v>50</v>
      </c>
      <c r="G22" s="34" t="s">
        <v>29</v>
      </c>
      <c r="H22" s="26">
        <f>IF(G22="+",F22,0)</f>
        <v>50</v>
      </c>
      <c r="I22" s="34">
        <v>70</v>
      </c>
      <c r="J22" s="34" t="s">
        <v>29</v>
      </c>
      <c r="K22" s="26">
        <f>IF(J22="+",I22,0)</f>
        <v>70</v>
      </c>
      <c r="L22" s="34">
        <v>80</v>
      </c>
      <c r="M22" s="34" t="s">
        <v>30</v>
      </c>
      <c r="N22" s="26">
        <f>IF(M22="+",L22,0)</f>
        <v>0</v>
      </c>
      <c r="O22" s="27">
        <f>MAX(H22,K22,N22)</f>
        <v>70</v>
      </c>
      <c r="P22" s="28">
        <f>IFERROR(VLOOKUP(E22,VILKS!$A$2:$B$1662, 2,TRUE ),0)</f>
        <v>0.65749999999999997</v>
      </c>
      <c r="Q22" s="29">
        <f>O22*P22</f>
        <v>46.024999999999999</v>
      </c>
      <c r="R22" s="34">
        <v>12</v>
      </c>
      <c r="S22" s="21" t="str">
        <f t="shared" si="0"/>
        <v>Вережинский Илья</v>
      </c>
      <c r="T22" s="21" t="e">
        <f>#REF!</f>
        <v>#REF!</v>
      </c>
      <c r="U22" s="22">
        <f t="shared" ref="U22:U27" si="2">Q22</f>
        <v>46.024999999999999</v>
      </c>
    </row>
    <row r="23" spans="1:22" s="21" customFormat="1" ht="15.6" x14ac:dyDescent="0.3">
      <c r="A23" s="20">
        <v>13</v>
      </c>
      <c r="B23" s="30" t="str">
        <f>Взвешивания!B4</f>
        <v>Морозов Эмиль</v>
      </c>
      <c r="C23" s="32">
        <f>Взвешивания!C4</f>
        <v>39848</v>
      </c>
      <c r="D23" s="25">
        <f ca="1">IF(C23&gt;0,IF(TODAY()&gt;DATE(YEAR(TODAY()),MONTH(C23),DAY(C23)),YEAR(TODAY())-YEAR(C23),YEAR(TODAY())-YEAR(C23)-1),"")</f>
        <v>15</v>
      </c>
      <c r="E23" s="34">
        <f>Взвешивания!E4</f>
        <v>70.150000000000006</v>
      </c>
      <c r="F23" s="34">
        <f>Взвешивания!K4</f>
        <v>50</v>
      </c>
      <c r="G23" s="34" t="s">
        <v>29</v>
      </c>
      <c r="H23" s="26">
        <f>IF(G23="+",F23,0)</f>
        <v>50</v>
      </c>
      <c r="I23" s="34">
        <v>60</v>
      </c>
      <c r="J23" s="34" t="s">
        <v>29</v>
      </c>
      <c r="K23" s="26">
        <f>IF(J23="+",I23,0)</f>
        <v>60</v>
      </c>
      <c r="L23" s="34">
        <v>70</v>
      </c>
      <c r="M23" s="34" t="s">
        <v>30</v>
      </c>
      <c r="N23" s="26">
        <f>IF(M23="+",L23,0)</f>
        <v>0</v>
      </c>
      <c r="O23" s="27">
        <f>MAX(H23,K23,N23)</f>
        <v>60</v>
      </c>
      <c r="P23" s="28">
        <f>IFERROR(VLOOKUP(E23,VILKS!$A$2:$B$1662, 2,TRUE ),0)</f>
        <v>0.74780000000000002</v>
      </c>
      <c r="Q23" s="29">
        <f>O23*P23</f>
        <v>44.868000000000002</v>
      </c>
      <c r="R23" s="34">
        <v>13</v>
      </c>
      <c r="S23" s="21" t="str">
        <f t="shared" si="0"/>
        <v>Морозов Эмиль</v>
      </c>
      <c r="T23" s="21" t="e">
        <f>#REF!</f>
        <v>#REF!</v>
      </c>
      <c r="U23" s="22">
        <f t="shared" si="2"/>
        <v>44.868000000000002</v>
      </c>
    </row>
    <row r="24" spans="1:22" s="21" customFormat="1" ht="15.6" x14ac:dyDescent="0.3">
      <c r="A24" s="20">
        <v>14</v>
      </c>
      <c r="B24" s="30" t="str">
        <f>Взвешивания!B12</f>
        <v>Петраш Александр</v>
      </c>
      <c r="C24" s="32">
        <f>Взвешивания!C12</f>
        <v>38957</v>
      </c>
      <c r="D24" s="25">
        <f ca="1">IF(C24&gt;0,IF(TODAY()&gt;DATE(YEAR(TODAY()),MONTH(C24),DAY(C24)),YEAR(TODAY())-YEAR(C24),YEAR(TODAY())-YEAR(C24)-1),"")</f>
        <v>17</v>
      </c>
      <c r="E24" s="34">
        <f>Взвешивания!E12</f>
        <v>77.75</v>
      </c>
      <c r="F24" s="34">
        <f>Взвешивания!K12</f>
        <v>50</v>
      </c>
      <c r="G24" s="34" t="s">
        <v>29</v>
      </c>
      <c r="H24" s="26">
        <f>IF(G24="+",F24,0)</f>
        <v>50</v>
      </c>
      <c r="I24" s="34">
        <v>55</v>
      </c>
      <c r="J24" s="34" t="s">
        <v>29</v>
      </c>
      <c r="K24" s="26">
        <f>IF(J24="+",I24,0)</f>
        <v>55</v>
      </c>
      <c r="L24" s="34">
        <v>62.5</v>
      </c>
      <c r="M24" s="34" t="s">
        <v>29</v>
      </c>
      <c r="N24" s="26">
        <f>IF(M24="+",L24,0)</f>
        <v>62.5</v>
      </c>
      <c r="O24" s="27">
        <f>MAX(H24,K24,N24)</f>
        <v>62.5</v>
      </c>
      <c r="P24" s="28">
        <f>IFERROR(VLOOKUP(E24,VILKS!$A$2:$B$1662, 2,TRUE ),0)</f>
        <v>0.69510000000000005</v>
      </c>
      <c r="Q24" s="29">
        <f>O24*P24</f>
        <v>43.443750000000001</v>
      </c>
      <c r="R24" s="34">
        <v>14</v>
      </c>
      <c r="S24" s="21" t="str">
        <f t="shared" si="0"/>
        <v>Петраш Александр</v>
      </c>
      <c r="T24" s="21" t="e">
        <f>#REF!</f>
        <v>#REF!</v>
      </c>
      <c r="U24" s="22">
        <f t="shared" si="2"/>
        <v>43.443750000000001</v>
      </c>
    </row>
    <row r="25" spans="1:22" s="21" customFormat="1" ht="15.6" x14ac:dyDescent="0.3">
      <c r="A25" s="20">
        <v>15</v>
      </c>
      <c r="B25" s="30" t="str">
        <f>Взвешивания!B18</f>
        <v>Урсатий Артем</v>
      </c>
      <c r="C25" s="32">
        <f>Взвешивания!C18</f>
        <v>39056</v>
      </c>
      <c r="D25" s="25">
        <f ca="1">IF(C25&gt;0,IF(TODAY()&gt;DATE(YEAR(TODAY()),MONTH(C25),DAY(C25)),YEAR(TODAY())-YEAR(C25),YEAR(TODAY())-YEAR(C25)-1),"")</f>
        <v>17</v>
      </c>
      <c r="E25" s="34">
        <f>Взвешивания!E18</f>
        <v>98.35</v>
      </c>
      <c r="F25" s="34">
        <f>Взвешивания!K18</f>
        <v>47.5</v>
      </c>
      <c r="G25" s="34" t="s">
        <v>29</v>
      </c>
      <c r="H25" s="26">
        <f>IF(G25="+",F25,0)</f>
        <v>47.5</v>
      </c>
      <c r="I25" s="34">
        <v>52.5</v>
      </c>
      <c r="J25" s="34" t="s">
        <v>29</v>
      </c>
      <c r="K25" s="26">
        <f>IF(J25="+",I25,0)</f>
        <v>52.5</v>
      </c>
      <c r="L25" s="34">
        <v>60</v>
      </c>
      <c r="M25" s="34" t="s">
        <v>29</v>
      </c>
      <c r="N25" s="26">
        <f>IF(M25="+",L25,0)</f>
        <v>60</v>
      </c>
      <c r="O25" s="27">
        <f>MAX(H25,K25,N25)</f>
        <v>60</v>
      </c>
      <c r="P25" s="28">
        <f>IFERROR(VLOOKUP(E25,VILKS!$A$2:$B$1662, 2,TRUE ),0)</f>
        <v>0.61260000000000003</v>
      </c>
      <c r="Q25" s="29">
        <f>O25*P25</f>
        <v>36.756</v>
      </c>
      <c r="R25" s="34">
        <v>15</v>
      </c>
      <c r="S25" s="21" t="str">
        <f t="shared" si="0"/>
        <v>Урсатий Артем</v>
      </c>
      <c r="T25" s="21" t="e">
        <f>#REF!</f>
        <v>#REF!</v>
      </c>
      <c r="U25" s="22">
        <f t="shared" si="2"/>
        <v>36.756</v>
      </c>
    </row>
    <row r="26" spans="1:22" s="21" customFormat="1" ht="15.6" x14ac:dyDescent="0.3">
      <c r="A26" s="20">
        <v>16</v>
      </c>
      <c r="B26" s="30" t="str">
        <f>Взвешивания!B20</f>
        <v>Кулешов Денис</v>
      </c>
      <c r="C26" s="32">
        <f>Взвешивания!C20</f>
        <v>39254</v>
      </c>
      <c r="D26" s="25">
        <f ca="1">IF(C26&gt;0,IF(TODAY()&gt;DATE(YEAR(TODAY()),MONTH(C26),DAY(C26)),YEAR(TODAY())-YEAR(C26),YEAR(TODAY())-YEAR(C26)-1),"")</f>
        <v>16</v>
      </c>
      <c r="E26" s="34">
        <f>Взвешивания!E20</f>
        <v>69.849999999999994</v>
      </c>
      <c r="F26" s="34">
        <f>Взвешивания!K20</f>
        <v>40</v>
      </c>
      <c r="G26" s="34" t="s">
        <v>29</v>
      </c>
      <c r="H26" s="26">
        <f>IF(G26="+",F26,0)</f>
        <v>40</v>
      </c>
      <c r="I26" s="34">
        <v>45</v>
      </c>
      <c r="J26" s="34" t="s">
        <v>29</v>
      </c>
      <c r="K26" s="26">
        <f>IF(J26="+",I26,0)</f>
        <v>45</v>
      </c>
      <c r="L26" s="34">
        <v>65</v>
      </c>
      <c r="M26" s="34" t="s">
        <v>30</v>
      </c>
      <c r="N26" s="26">
        <f>IF(M26="+",L26,0)</f>
        <v>0</v>
      </c>
      <c r="O26" s="27">
        <f>MAX(H26,K26,N26)</f>
        <v>45</v>
      </c>
      <c r="P26" s="28">
        <f>IFERROR(VLOOKUP(E26,VILKS!$A$2:$B$1662, 2,TRUE ),0)</f>
        <v>0.75019999999999998</v>
      </c>
      <c r="Q26" s="29">
        <f>O26*P26</f>
        <v>33.759</v>
      </c>
      <c r="R26" s="34">
        <v>16</v>
      </c>
      <c r="S26" s="21" t="str">
        <f t="shared" si="0"/>
        <v>Кулешов Денис</v>
      </c>
      <c r="T26" s="21" t="e">
        <f>#REF!</f>
        <v>#REF!</v>
      </c>
      <c r="U26" s="22">
        <f t="shared" si="2"/>
        <v>33.759</v>
      </c>
    </row>
    <row r="27" spans="1:22" s="21" customFormat="1" ht="15.6" x14ac:dyDescent="0.3">
      <c r="A27" s="20">
        <v>17</v>
      </c>
      <c r="B27" s="30" t="str">
        <f>Взвешивания!B21</f>
        <v>Злобин Кузьма</v>
      </c>
      <c r="C27" s="32">
        <f>Взвешивания!C21</f>
        <v>38959</v>
      </c>
      <c r="D27" s="25">
        <f ca="1">IF(C27&gt;0,IF(TODAY()&gt;DATE(YEAR(TODAY()),MONTH(C27),DAY(C27)),YEAR(TODAY())-YEAR(C27),YEAR(TODAY())-YEAR(C27)-1),"")</f>
        <v>17</v>
      </c>
      <c r="E27" s="34">
        <f>Взвешивания!E21</f>
        <v>67.099999999999994</v>
      </c>
      <c r="F27" s="34">
        <f>Взвешивания!K21</f>
        <v>37.5</v>
      </c>
      <c r="G27" s="34" t="s">
        <v>29</v>
      </c>
      <c r="H27" s="26">
        <f>IF(G27="+",F27,0)</f>
        <v>37.5</v>
      </c>
      <c r="I27" s="34">
        <v>42.5</v>
      </c>
      <c r="J27" s="34" t="s">
        <v>29</v>
      </c>
      <c r="K27" s="26">
        <f>IF(J27="+",I27,0)</f>
        <v>42.5</v>
      </c>
      <c r="L27" s="34">
        <v>60</v>
      </c>
      <c r="M27" s="34" t="s">
        <v>30</v>
      </c>
      <c r="N27" s="26">
        <f>IF(M27="+",L27,0)</f>
        <v>0</v>
      </c>
      <c r="O27" s="27">
        <f>MAX(H27,K27,N27)</f>
        <v>42.5</v>
      </c>
      <c r="P27" s="28">
        <f>IFERROR(VLOOKUP(E27,VILKS!$A$2:$B$1662, 2,TRUE ),0)</f>
        <v>0.77470000000000006</v>
      </c>
      <c r="Q27" s="29">
        <f>O27*P27</f>
        <v>32.924750000000003</v>
      </c>
      <c r="R27" s="34">
        <v>17</v>
      </c>
      <c r="S27" s="21" t="str">
        <f t="shared" si="0"/>
        <v>Злобин Кузьма</v>
      </c>
      <c r="T27" s="21" t="e">
        <f>#REF!</f>
        <v>#REF!</v>
      </c>
      <c r="U27" s="22">
        <f t="shared" si="2"/>
        <v>32.924750000000003</v>
      </c>
    </row>
    <row r="28" spans="1:22" s="21" customFormat="1" ht="15.6" x14ac:dyDescent="0.3">
      <c r="A28" s="20">
        <v>18</v>
      </c>
      <c r="B28" s="30"/>
      <c r="C28" s="31"/>
      <c r="D28" s="25" t="str">
        <f ca="1">IF(C28&gt;0,IF(TODAY()&gt;DATE(YEAR(TODAY()),MONTH(C28),DAY(C28)),YEAR(TODAY())-YEAR(C28),YEAR(TODAY())-YEAR(C28)-1),"")</f>
        <v/>
      </c>
      <c r="E28" s="34"/>
      <c r="F28" s="34"/>
      <c r="G28" s="34"/>
      <c r="H28" s="26">
        <f>IF(G28="+",F28,0)</f>
        <v>0</v>
      </c>
      <c r="I28" s="34"/>
      <c r="J28" s="34"/>
      <c r="K28" s="26">
        <f>IF(J28="+",I28,0)</f>
        <v>0</v>
      </c>
      <c r="L28" s="34"/>
      <c r="M28" s="34"/>
      <c r="N28" s="26">
        <f>IF(M28="+",L28,0)</f>
        <v>0</v>
      </c>
      <c r="O28" s="27">
        <f>MAX(H28,K28,N28)</f>
        <v>0</v>
      </c>
      <c r="P28" s="28">
        <f>IFERROR(VLOOKUP(E28,VILKS!$A$2:$B$1662, 2,TRUE ),0)</f>
        <v>0</v>
      </c>
      <c r="Q28" s="29">
        <f>O28*P28</f>
        <v>0</v>
      </c>
      <c r="R28" s="34"/>
      <c r="S28" s="21">
        <f t="shared" si="0"/>
        <v>0</v>
      </c>
      <c r="T28" s="21" t="e">
        <f>#REF!</f>
        <v>#REF!</v>
      </c>
      <c r="U28" s="22">
        <f>Q28</f>
        <v>0</v>
      </c>
      <c r="V28" s="23"/>
    </row>
  </sheetData>
  <sheetProtection sheet="1" objects="1" scenarios="1"/>
  <sortState ref="A11:R27">
    <sortCondition descending="1" ref="Q11:Q27"/>
  </sortState>
  <mergeCells count="16">
    <mergeCell ref="B8:R8"/>
    <mergeCell ref="A1:R1"/>
    <mergeCell ref="A2:R2"/>
    <mergeCell ref="A3:R3"/>
    <mergeCell ref="A5:R5"/>
    <mergeCell ref="A7:R7"/>
    <mergeCell ref="O9:O10"/>
    <mergeCell ref="P9:P10"/>
    <mergeCell ref="Q9:Q10"/>
    <mergeCell ref="R9:R10"/>
    <mergeCell ref="A9:A10"/>
    <mergeCell ref="B9:B10"/>
    <mergeCell ref="C9:C10"/>
    <mergeCell ref="D9:D10"/>
    <mergeCell ref="E9:E10"/>
    <mergeCell ref="F9:N9"/>
  </mergeCells>
  <pageMargins left="0.19685039370078741" right="0.19685039370078741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111"/>
  <sheetViews>
    <sheetView topLeftCell="A6" workbookViewId="0">
      <selection activeCell="H16" sqref="H16"/>
    </sheetView>
  </sheetViews>
  <sheetFormatPr defaultColWidth="8.88671875" defaultRowHeight="13.5" customHeight="1" x14ac:dyDescent="0.3"/>
  <cols>
    <col min="1" max="1" width="9.6640625" style="4" customWidth="1"/>
    <col min="2" max="2" width="52.6640625" style="4" customWidth="1"/>
    <col min="3" max="3" width="19.33203125" style="38" customWidth="1"/>
    <col min="4" max="4" width="16.109375" style="38" customWidth="1"/>
    <col min="5" max="16384" width="8.88671875" style="4"/>
  </cols>
  <sheetData>
    <row r="1" spans="1:16" ht="39" customHeight="1" x14ac:dyDescent="0.3">
      <c r="A1" s="73" t="str">
        <f>'ЖИМ муж.'!A1:R1</f>
        <v>Открытый турнир по жиму штанги лежа и по свободному подъему штанги на бицепс на призы СК АТЛЕТ</v>
      </c>
      <c r="B1" s="73"/>
      <c r="C1" s="73"/>
      <c r="D1" s="7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5.6" x14ac:dyDescent="0.3">
      <c r="A2" s="66" t="str">
        <f>'ЖИМ муж.'!A2:R2</f>
        <v>г. Ивантеевка</v>
      </c>
      <c r="B2" s="66"/>
      <c r="C2" s="66"/>
      <c r="D2" s="6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6" x14ac:dyDescent="0.3">
      <c r="A3" s="66" t="str">
        <f>'ЖИМ муж.'!A3:R3</f>
        <v>СК АТЛЕТ</v>
      </c>
      <c r="B3" s="66"/>
      <c r="C3" s="66"/>
      <c r="D3" s="6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" customHeight="1" x14ac:dyDescent="0.3">
      <c r="A4" s="72"/>
      <c r="B4" s="72"/>
      <c r="C4" s="72"/>
      <c r="D4" s="72"/>
    </row>
    <row r="5" spans="1:16" ht="13.95" customHeight="1" x14ac:dyDescent="0.3">
      <c r="A5" s="68" t="s">
        <v>11</v>
      </c>
      <c r="B5" s="68"/>
      <c r="C5" s="68"/>
      <c r="D5" s="68"/>
    </row>
    <row r="6" spans="1:16" ht="10.199999999999999" customHeight="1" x14ac:dyDescent="0.3">
      <c r="A6" s="71"/>
      <c r="B6" s="71"/>
      <c r="C6" s="71"/>
      <c r="D6" s="71"/>
    </row>
    <row r="7" spans="1:16" ht="21" customHeight="1" x14ac:dyDescent="0.3">
      <c r="A7" s="69" t="s">
        <v>14</v>
      </c>
      <c r="B7" s="69"/>
      <c r="C7" s="69"/>
      <c r="D7" s="69"/>
    </row>
    <row r="8" spans="1:16" ht="12" customHeight="1" x14ac:dyDescent="0.3">
      <c r="A8" s="69"/>
      <c r="B8" s="69"/>
      <c r="C8" s="69"/>
      <c r="D8" s="69"/>
    </row>
    <row r="9" spans="1:16" ht="18" customHeight="1" x14ac:dyDescent="0.3">
      <c r="A9" s="70" t="s">
        <v>28</v>
      </c>
      <c r="B9" s="70"/>
      <c r="C9" s="70"/>
      <c r="D9" s="70"/>
    </row>
    <row r="10" spans="1:16" ht="9.6" customHeight="1" x14ac:dyDescent="0.3">
      <c r="A10" s="67"/>
      <c r="B10" s="67"/>
      <c r="C10" s="67"/>
      <c r="D10" s="67"/>
    </row>
    <row r="11" spans="1:16" s="5" customFormat="1" ht="27" customHeight="1" x14ac:dyDescent="0.3">
      <c r="A11" s="40" t="s">
        <v>27</v>
      </c>
      <c r="B11" s="40" t="s">
        <v>12</v>
      </c>
      <c r="C11" s="41" t="s">
        <v>25</v>
      </c>
      <c r="D11" s="41" t="s">
        <v>26</v>
      </c>
    </row>
    <row r="12" spans="1:16" s="5" customFormat="1" ht="15.6" x14ac:dyDescent="0.3">
      <c r="A12" s="39">
        <v>1</v>
      </c>
      <c r="B12" s="42" t="str">
        <f>IFERROR(VLOOKUP($A12,'ЖИМ муж.'!$R$11:$U$27, 2, FALSE),"")</f>
        <v>Нехорошков Георгий</v>
      </c>
      <c r="C12" s="43">
        <f>IFERROR(VLOOKUP($A12,'ЖИМ муж.'!$R$11:$U$27,3, FALSE),"")</f>
        <v>115</v>
      </c>
      <c r="D12" s="44">
        <f>IFERROR(VLOOKUP($A12,'ЖИМ муж.'!$R$11:$U$27, 4, FALSE),"")</f>
        <v>83.869499999999988</v>
      </c>
    </row>
    <row r="13" spans="1:16" s="5" customFormat="1" ht="15.6" x14ac:dyDescent="0.3">
      <c r="A13" s="39">
        <v>2</v>
      </c>
      <c r="B13" s="42" t="str">
        <f>IFERROR(VLOOKUP($A13,'ЖИМ муж.'!$R$11:$U$27, 2, FALSE),"")</f>
        <v>Рухадзе Антон</v>
      </c>
      <c r="C13" s="43">
        <f>IFERROR(VLOOKUP($A13,'ЖИМ муж.'!$R$11:$U$27,3, FALSE),"")</f>
        <v>102.5</v>
      </c>
      <c r="D13" s="44">
        <f>IFERROR(VLOOKUP($A13,'ЖИМ муж.'!$R$11:$U$27, 4, FALSE),"")</f>
        <v>82.143500000000003</v>
      </c>
    </row>
    <row r="14" spans="1:16" s="5" customFormat="1" ht="15.6" x14ac:dyDescent="0.3">
      <c r="A14" s="39">
        <v>3</v>
      </c>
      <c r="B14" s="42" t="str">
        <f>IFERROR(VLOOKUP($A14,'ЖИМ муж.'!$R$11:$U$27, 2, FALSE),"")</f>
        <v>Ситало Андрей</v>
      </c>
      <c r="C14" s="43">
        <f>IFERROR(VLOOKUP($A14,'ЖИМ муж.'!$R$11:$U$27,3, FALSE),"")</f>
        <v>110</v>
      </c>
      <c r="D14" s="44">
        <f>IFERROR(VLOOKUP($A14,'ЖИМ муж.'!$R$11:$U$27, 4, FALSE),"")</f>
        <v>78.748999999999995</v>
      </c>
    </row>
    <row r="15" spans="1:16" s="5" customFormat="1" ht="15.6" x14ac:dyDescent="0.3">
      <c r="A15" s="39">
        <v>4</v>
      </c>
      <c r="B15" s="42" t="str">
        <f>IFERROR(VLOOKUP($A15,'ЖИМ муж.'!$R$11:$U$27, 2, FALSE),"")</f>
        <v>Середа Степан</v>
      </c>
      <c r="C15" s="43">
        <f>IFERROR(VLOOKUP($A15,'ЖИМ муж.'!$R$11:$U$27,3, FALSE),"")</f>
        <v>105</v>
      </c>
      <c r="D15" s="44">
        <f>IFERROR(VLOOKUP($A15,'ЖИМ муж.'!$R$11:$U$27, 4, FALSE),"")</f>
        <v>75.526499999999999</v>
      </c>
    </row>
    <row r="16" spans="1:16" s="5" customFormat="1" ht="15.6" x14ac:dyDescent="0.3">
      <c r="A16" s="39">
        <v>5</v>
      </c>
      <c r="B16" s="42" t="str">
        <f>IFERROR(VLOOKUP($A16,'ЖИМ муж.'!$R$11:$U$27, 2, FALSE),"")</f>
        <v>Антонов Иван</v>
      </c>
      <c r="C16" s="43">
        <f>IFERROR(VLOOKUP($A16,'ЖИМ муж.'!$R$11:$U$27,3, FALSE),"")</f>
        <v>100</v>
      </c>
      <c r="D16" s="44">
        <f>IFERROR(VLOOKUP($A16,'ЖИМ муж.'!$R$11:$U$27, 4, FALSE),"")</f>
        <v>71.59</v>
      </c>
    </row>
    <row r="17" spans="1:4" s="5" customFormat="1" ht="15.6" x14ac:dyDescent="0.3">
      <c r="A17" s="39">
        <v>6</v>
      </c>
      <c r="B17" s="42" t="str">
        <f>IFERROR(VLOOKUP($A17,'ЖИМ муж.'!$R$11:$U$27, 2, FALSE),"")</f>
        <v>Нури Дамир</v>
      </c>
      <c r="C17" s="43">
        <f>IFERROR(VLOOKUP($A17,'ЖИМ муж.'!$R$11:$U$27,3, FALSE),"")</f>
        <v>100</v>
      </c>
      <c r="D17" s="44">
        <f>IFERROR(VLOOKUP($A17,'ЖИМ муж.'!$R$11:$U$27, 4, FALSE),"")</f>
        <v>67.540000000000006</v>
      </c>
    </row>
    <row r="18" spans="1:4" s="5" customFormat="1" ht="15.6" x14ac:dyDescent="0.3">
      <c r="A18" s="39">
        <v>7</v>
      </c>
      <c r="B18" s="42" t="str">
        <f>IFERROR(VLOOKUP($A18,'ЖИМ муж.'!$R$11:$U$27, 2, FALSE),"")</f>
        <v>Кириллов Иван</v>
      </c>
      <c r="C18" s="43">
        <f>IFERROR(VLOOKUP($A18,'ЖИМ муж.'!$R$11:$U$27,3, FALSE),"")</f>
        <v>50</v>
      </c>
      <c r="D18" s="44">
        <f>IFERROR(VLOOKUP($A18,'ЖИМ муж.'!$R$11:$U$27, 4, FALSE),"")</f>
        <v>66.77</v>
      </c>
    </row>
    <row r="19" spans="1:4" s="5" customFormat="1" ht="15.6" x14ac:dyDescent="0.3">
      <c r="A19" s="39">
        <v>8</v>
      </c>
      <c r="B19" s="42" t="str">
        <f>IFERROR(VLOOKUP($A19,'ЖИМ муж.'!$R$11:$U$27, 2, FALSE),"")</f>
        <v>Злобин Кузьма</v>
      </c>
      <c r="C19" s="43">
        <f>IFERROR(VLOOKUP($A19,'ЖИМ муж.'!$R$11:$U$27,3, FALSE),"")</f>
        <v>80</v>
      </c>
      <c r="D19" s="44">
        <f>IFERROR(VLOOKUP($A19,'ЖИМ муж.'!$R$11:$U$27, 4, FALSE),"")</f>
        <v>61.976000000000006</v>
      </c>
    </row>
    <row r="20" spans="1:4" s="5" customFormat="1" ht="15.6" x14ac:dyDescent="0.3">
      <c r="A20" s="39">
        <v>9</v>
      </c>
      <c r="B20" s="42" t="str">
        <f>IFERROR(VLOOKUP($A20,'ЖИМ муж.'!$R$11:$U$27, 2, FALSE),"")</f>
        <v>Молодиченко Георгий</v>
      </c>
      <c r="C20" s="43">
        <f>IFERROR(VLOOKUP($A20,'ЖИМ муж.'!$R$11:$U$27,3, FALSE),"")</f>
        <v>80</v>
      </c>
      <c r="D20" s="44">
        <f>IFERROR(VLOOKUP($A20,'ЖИМ муж.'!$R$11:$U$27, 4, FALSE),"")</f>
        <v>60.279999999999994</v>
      </c>
    </row>
    <row r="21" spans="1:4" s="5" customFormat="1" ht="15.6" x14ac:dyDescent="0.3">
      <c r="A21" s="39">
        <v>10</v>
      </c>
      <c r="B21" s="42" t="str">
        <f>IFERROR(VLOOKUP($A21,'ЖИМ муж.'!$R$11:$U$27, 2, FALSE),"")</f>
        <v>Морозов Эмиль</v>
      </c>
      <c r="C21" s="43">
        <f>IFERROR(VLOOKUP($A21,'ЖИМ муж.'!$R$11:$U$27,3, FALSE),"")</f>
        <v>80</v>
      </c>
      <c r="D21" s="44">
        <f>IFERROR(VLOOKUP($A21,'ЖИМ муж.'!$R$11:$U$27, 4, FALSE),"")</f>
        <v>59.823999999999998</v>
      </c>
    </row>
    <row r="22" spans="1:4" s="5" customFormat="1" ht="15.6" x14ac:dyDescent="0.3">
      <c r="A22" s="39">
        <v>11</v>
      </c>
      <c r="B22" s="42" t="str">
        <f>IFERROR(VLOOKUP($A22,'ЖИМ муж.'!$R$11:$U$27, 2, FALSE),"")</f>
        <v>Епифанов Михаил</v>
      </c>
      <c r="C22" s="43">
        <f>IFERROR(VLOOKUP($A22,'ЖИМ муж.'!$R$11:$U$27,3, FALSE),"")</f>
        <v>85</v>
      </c>
      <c r="D22" s="44">
        <f>IFERROR(VLOOKUP($A22,'ЖИМ муж.'!$R$11:$U$27, 4, FALSE),"")</f>
        <v>59.338500000000003</v>
      </c>
    </row>
    <row r="23" spans="1:4" s="5" customFormat="1" ht="15.6" x14ac:dyDescent="0.3">
      <c r="A23" s="39">
        <v>12</v>
      </c>
      <c r="B23" s="42" t="str">
        <f>IFERROR(VLOOKUP($A23,'ЖИМ муж.'!$R$11:$U$27, 2, FALSE),"")</f>
        <v>Широян Симон</v>
      </c>
      <c r="C23" s="43">
        <f>IFERROR(VLOOKUP($A23,'ЖИМ муж.'!$R$11:$U$27,3, FALSE),"")</f>
        <v>75</v>
      </c>
      <c r="D23" s="44">
        <f>IFERROR(VLOOKUP($A23,'ЖИМ муж.'!$R$11:$U$27, 4, FALSE),"")</f>
        <v>58.035000000000004</v>
      </c>
    </row>
    <row r="24" spans="1:4" s="5" customFormat="1" ht="15.6" x14ac:dyDescent="0.3">
      <c r="A24" s="39">
        <v>13</v>
      </c>
      <c r="B24" s="42" t="str">
        <f>IFERROR(VLOOKUP($A24,'ЖИМ муж.'!$R$11:$U$27, 2, FALSE),"")</f>
        <v>Байков Артем</v>
      </c>
      <c r="C24" s="43">
        <f>IFERROR(VLOOKUP($A24,'ЖИМ муж.'!$R$11:$U$27,3, FALSE),"")</f>
        <v>82.5</v>
      </c>
      <c r="D24" s="44">
        <f>IFERROR(VLOOKUP($A24,'ЖИМ муж.'!$R$11:$U$27, 4, FALSE),"")</f>
        <v>57.840749999999993</v>
      </c>
    </row>
    <row r="25" spans="1:4" s="5" customFormat="1" ht="15.6" x14ac:dyDescent="0.3">
      <c r="A25" s="39">
        <v>14</v>
      </c>
      <c r="B25" s="42" t="str">
        <f>IFERROR(VLOOKUP($A25,'ЖИМ муж.'!$R$11:$U$27, 2, FALSE),"")</f>
        <v>Урсатий Артем</v>
      </c>
      <c r="C25" s="43">
        <f>IFERROR(VLOOKUP($A25,'ЖИМ муж.'!$R$11:$U$27,3, FALSE),"")</f>
        <v>92.5</v>
      </c>
      <c r="D25" s="44">
        <f>IFERROR(VLOOKUP($A25,'ЖИМ муж.'!$R$11:$U$27, 4, FALSE),"")</f>
        <v>56.665500000000002</v>
      </c>
    </row>
    <row r="26" spans="1:4" s="5" customFormat="1" ht="15.6" x14ac:dyDescent="0.3">
      <c r="A26" s="39">
        <v>15</v>
      </c>
      <c r="B26" s="42" t="str">
        <f>IFERROR(VLOOKUP($A26,'ЖИМ муж.'!$R$11:$U$27, 2, FALSE),"")</f>
        <v>Петраш Александр</v>
      </c>
      <c r="C26" s="43">
        <f>IFERROR(VLOOKUP($A26,'ЖИМ муж.'!$R$11:$U$27,3, FALSE),"")</f>
        <v>60</v>
      </c>
      <c r="D26" s="44">
        <f>IFERROR(VLOOKUP($A26,'ЖИМ муж.'!$R$11:$U$27, 4, FALSE),"")</f>
        <v>41.706000000000003</v>
      </c>
    </row>
    <row r="27" spans="1:4" s="5" customFormat="1" ht="15.6" x14ac:dyDescent="0.3">
      <c r="A27" s="39">
        <v>16</v>
      </c>
      <c r="B27" s="42" t="str">
        <f>IFERROR(VLOOKUP($A27,'ЖИМ муж.'!$R$11:$U$27, 2, FALSE),"")</f>
        <v/>
      </c>
      <c r="C27" s="43" t="str">
        <f>IFERROR(VLOOKUP($A27,'ЖИМ муж.'!$R$11:$U$27,3, FALSE),"")</f>
        <v/>
      </c>
      <c r="D27" s="44" t="str">
        <f>IFERROR(VLOOKUP($A27,'ЖИМ муж.'!$R$11:$U$27, 4, FALSE),"")</f>
        <v/>
      </c>
    </row>
    <row r="28" spans="1:4" s="5" customFormat="1" ht="15.6" x14ac:dyDescent="0.3">
      <c r="A28" s="39">
        <v>17</v>
      </c>
      <c r="B28" s="42" t="str">
        <f>IFERROR(VLOOKUP($A28,'ЖИМ муж.'!$R$11:$U$27, 2, FALSE),"")</f>
        <v/>
      </c>
      <c r="C28" s="43" t="str">
        <f>IFERROR(VLOOKUP($A28,'ЖИМ муж.'!$R$11:$U$27,3, FALSE),"")</f>
        <v/>
      </c>
      <c r="D28" s="44" t="str">
        <f>IFERROR(VLOOKUP($A28,'ЖИМ муж.'!$R$11:$U$27, 4, FALSE),"")</f>
        <v/>
      </c>
    </row>
    <row r="29" spans="1:4" s="5" customFormat="1" ht="15.6" x14ac:dyDescent="0.3">
      <c r="A29" s="39">
        <v>18</v>
      </c>
      <c r="B29" s="42" t="str">
        <f>IFERROR(VLOOKUP($A29,'ЖИМ муж.'!$R$11:$U$27, 2, FALSE),"")</f>
        <v/>
      </c>
      <c r="C29" s="43" t="str">
        <f>IFERROR(VLOOKUP($A29,'ЖИМ муж.'!$R$11:$U$27,3, FALSE),"")</f>
        <v/>
      </c>
      <c r="D29" s="44" t="str">
        <f>IFERROR(VLOOKUP($A29,'ЖИМ муж.'!$R$11:$U$27, 4, FALSE),"")</f>
        <v/>
      </c>
    </row>
    <row r="30" spans="1:4" s="5" customFormat="1" ht="15.6" x14ac:dyDescent="0.3">
      <c r="A30" s="39">
        <v>19</v>
      </c>
      <c r="B30" s="42" t="str">
        <f>IFERROR(VLOOKUP($A30,'ЖИМ муж.'!$R$11:$U$27, 2, FALSE),"")</f>
        <v/>
      </c>
      <c r="C30" s="43" t="str">
        <f>IFERROR(VLOOKUP($A30,'ЖИМ муж.'!$R$11:$U$27,3, FALSE),"")</f>
        <v/>
      </c>
      <c r="D30" s="44" t="str">
        <f>IFERROR(VLOOKUP($A30,'ЖИМ муж.'!$R$11:$U$27, 4, FALSE),"")</f>
        <v/>
      </c>
    </row>
    <row r="31" spans="1:4" s="5" customFormat="1" ht="15.6" x14ac:dyDescent="0.3">
      <c r="A31" s="39">
        <v>20</v>
      </c>
      <c r="B31" s="42" t="str">
        <f>IFERROR(VLOOKUP($A31,'ЖИМ муж.'!$R$11:$U$27, 2, FALSE),"")</f>
        <v/>
      </c>
      <c r="C31" s="43" t="str">
        <f>IFERROR(VLOOKUP($A31,'ЖИМ муж.'!$R$11:$U$27,3, FALSE),"")</f>
        <v/>
      </c>
      <c r="D31" s="44" t="str">
        <f>IFERROR(VLOOKUP($A31,'ЖИМ муж.'!$R$11:$U$27, 4, FALSE),"")</f>
        <v/>
      </c>
    </row>
    <row r="32" spans="1:4" s="5" customFormat="1" ht="15.6" x14ac:dyDescent="0.3">
      <c r="A32" s="39">
        <v>21</v>
      </c>
      <c r="B32" s="42" t="str">
        <f>IFERROR(VLOOKUP($A32,'ЖИМ муж.'!$R$11:$U$27, 2, FALSE),"")</f>
        <v/>
      </c>
      <c r="C32" s="43" t="str">
        <f>IFERROR(VLOOKUP($A32,'ЖИМ муж.'!$R$11:$U$27,3, FALSE),"")</f>
        <v/>
      </c>
      <c r="D32" s="44" t="str">
        <f>IFERROR(VLOOKUP($A32,'ЖИМ муж.'!$R$11:$U$27, 4, FALSE),"")</f>
        <v/>
      </c>
    </row>
    <row r="33" spans="1:4" s="5" customFormat="1" ht="15.6" x14ac:dyDescent="0.3">
      <c r="A33" s="39">
        <v>22</v>
      </c>
      <c r="B33" s="42" t="str">
        <f>IFERROR(VLOOKUP($A33,'ЖИМ муж.'!$R$11:$U$27, 2, FALSE),"")</f>
        <v/>
      </c>
      <c r="C33" s="43" t="str">
        <f>IFERROR(VLOOKUP($A33,'ЖИМ муж.'!$R$11:$U$27,3, FALSE),"")</f>
        <v/>
      </c>
      <c r="D33" s="44" t="str">
        <f>IFERROR(VLOOKUP($A33,'ЖИМ муж.'!$R$11:$U$27, 4, FALSE),"")</f>
        <v/>
      </c>
    </row>
    <row r="34" spans="1:4" s="5" customFormat="1" ht="15.6" x14ac:dyDescent="0.3">
      <c r="A34" s="39">
        <v>23</v>
      </c>
      <c r="B34" s="42" t="str">
        <f>IFERROR(VLOOKUP($A34,'ЖИМ муж.'!$R$11:$U$27, 2, FALSE),"")</f>
        <v/>
      </c>
      <c r="C34" s="43" t="str">
        <f>IFERROR(VLOOKUP($A34,'ЖИМ муж.'!$R$11:$U$27,3, FALSE),"")</f>
        <v/>
      </c>
      <c r="D34" s="44" t="str">
        <f>IFERROR(VLOOKUP($A34,'ЖИМ муж.'!$R$11:$U$27, 4, FALSE),"")</f>
        <v/>
      </c>
    </row>
    <row r="35" spans="1:4" s="5" customFormat="1" ht="15.6" x14ac:dyDescent="0.3">
      <c r="A35" s="39">
        <v>24</v>
      </c>
      <c r="B35" s="42" t="str">
        <f>IFERROR(VLOOKUP($A35,'ЖИМ муж.'!$R$11:$U$27, 2, FALSE),"")</f>
        <v/>
      </c>
      <c r="C35" s="43" t="str">
        <f>IFERROR(VLOOKUP($A35,'ЖИМ муж.'!$R$11:$U$27,3, FALSE),"")</f>
        <v/>
      </c>
      <c r="D35" s="44" t="str">
        <f>IFERROR(VLOOKUP($A35,'ЖИМ муж.'!$R$11:$U$27, 4, FALSE),"")</f>
        <v/>
      </c>
    </row>
    <row r="36" spans="1:4" s="5" customFormat="1" ht="15.6" x14ac:dyDescent="0.3">
      <c r="A36" s="39">
        <v>25</v>
      </c>
      <c r="B36" s="42" t="str">
        <f>IFERROR(VLOOKUP($A36,'ЖИМ муж.'!$R$11:$U$27, 2, FALSE),"")</f>
        <v/>
      </c>
      <c r="C36" s="43" t="str">
        <f>IFERROR(VLOOKUP($A36,'ЖИМ муж.'!$R$11:$U$27,3, FALSE),"")</f>
        <v/>
      </c>
      <c r="D36" s="44" t="str">
        <f>IFERROR(VLOOKUP($A36,'ЖИМ муж.'!$R$11:$U$27, 4, FALSE),"")</f>
        <v/>
      </c>
    </row>
    <row r="37" spans="1:4" s="5" customFormat="1" ht="13.5" customHeight="1" x14ac:dyDescent="0.3">
      <c r="A37" s="39">
        <v>26</v>
      </c>
      <c r="B37" s="42" t="str">
        <f>IFERROR(VLOOKUP($A37,'ЖИМ муж.'!$R$11:$U$27, 2, FALSE),"")</f>
        <v/>
      </c>
      <c r="C37" s="43" t="str">
        <f>IFERROR(VLOOKUP($A37,'ЖИМ муж.'!$R$11:$U$27,3, FALSE),"")</f>
        <v/>
      </c>
      <c r="D37" s="44" t="str">
        <f>IFERROR(VLOOKUP($A37,'ЖИМ муж.'!$R$11:$U$27, 4, FALSE),"")</f>
        <v/>
      </c>
    </row>
    <row r="38" spans="1:4" s="5" customFormat="1" ht="13.5" customHeight="1" x14ac:dyDescent="0.3">
      <c r="A38" s="39">
        <v>27</v>
      </c>
      <c r="B38" s="42" t="str">
        <f>IFERROR(VLOOKUP($A38,'ЖИМ муж.'!$R$11:$U$27, 2, FALSE),"")</f>
        <v/>
      </c>
      <c r="C38" s="43" t="str">
        <f>IFERROR(VLOOKUP($A38,'ЖИМ муж.'!$R$11:$U$27,3, FALSE),"")</f>
        <v/>
      </c>
      <c r="D38" s="44" t="str">
        <f>IFERROR(VLOOKUP($A38,'ЖИМ муж.'!$R$11:$U$27, 4, FALSE),"")</f>
        <v/>
      </c>
    </row>
    <row r="39" spans="1:4" s="5" customFormat="1" ht="15.6" x14ac:dyDescent="0.3">
      <c r="A39" s="39">
        <v>28</v>
      </c>
      <c r="B39" s="42" t="str">
        <f>IFERROR(VLOOKUP($A39,'ЖИМ муж.'!$R$11:$U$27, 2, FALSE),"")</f>
        <v/>
      </c>
      <c r="C39" s="43" t="str">
        <f>IFERROR(VLOOKUP($A39,'ЖИМ муж.'!$R$11:$U$27,3, FALSE),"")</f>
        <v/>
      </c>
      <c r="D39" s="44" t="str">
        <f>IFERROR(VLOOKUP($A39,'ЖИМ муж.'!$R$11:$U$27, 4, FALSE),"")</f>
        <v/>
      </c>
    </row>
    <row r="40" spans="1:4" ht="15.6" customHeight="1" x14ac:dyDescent="0.3">
      <c r="A40" s="39">
        <v>29</v>
      </c>
      <c r="B40" s="42" t="str">
        <f>IFERROR(VLOOKUP($A40,'ЖИМ муж.'!$R$11:$U$27, 2, FALSE),"")</f>
        <v/>
      </c>
      <c r="C40" s="43" t="str">
        <f>IFERROR(VLOOKUP($A40,'ЖИМ муж.'!$R$11:$U$27,3, FALSE),"")</f>
        <v/>
      </c>
      <c r="D40" s="44" t="str">
        <f>IFERROR(VLOOKUP($A40,'ЖИМ муж.'!$R$11:$U$27, 4, FALSE),"")</f>
        <v/>
      </c>
    </row>
    <row r="41" spans="1:4" ht="13.5" customHeight="1" x14ac:dyDescent="0.3">
      <c r="A41" s="39">
        <v>30</v>
      </c>
      <c r="B41" s="42" t="str">
        <f>IFERROR(VLOOKUP($A41,'ЖИМ муж.'!$R$11:$U$27, 2, FALSE),"")</f>
        <v/>
      </c>
      <c r="C41" s="43" t="str">
        <f>IFERROR(VLOOKUP($A41,'ЖИМ муж.'!$R$11:$U$27,3, FALSE),"")</f>
        <v/>
      </c>
      <c r="D41" s="44" t="str">
        <f>IFERROR(VLOOKUP($A41,'ЖИМ муж.'!$R$11:$U$27, 4, FALSE),"")</f>
        <v/>
      </c>
    </row>
    <row r="42" spans="1:4" ht="13.5" customHeight="1" x14ac:dyDescent="0.3">
      <c r="A42" s="39">
        <v>31</v>
      </c>
      <c r="B42" s="42" t="str">
        <f>IFERROR(VLOOKUP($A42,'ЖИМ муж.'!$R$11:$U$27, 2, FALSE),"")</f>
        <v/>
      </c>
      <c r="C42" s="43" t="str">
        <f>IFERROR(VLOOKUP($A42,'ЖИМ муж.'!$R$11:$U$27,3, FALSE),"")</f>
        <v/>
      </c>
      <c r="D42" s="44" t="str">
        <f>IFERROR(VLOOKUP($A42,'ЖИМ муж.'!$R$11:$U$27, 4, FALSE),"")</f>
        <v/>
      </c>
    </row>
    <row r="43" spans="1:4" ht="13.5" customHeight="1" x14ac:dyDescent="0.3">
      <c r="A43" s="39">
        <v>32</v>
      </c>
      <c r="B43" s="42" t="str">
        <f>IFERROR(VLOOKUP($A43,'ЖИМ муж.'!$R$11:$U$27, 2, FALSE),"")</f>
        <v/>
      </c>
      <c r="C43" s="43" t="str">
        <f>IFERROR(VLOOKUP($A43,'ЖИМ муж.'!$R$11:$U$27,3, FALSE),"")</f>
        <v/>
      </c>
      <c r="D43" s="44" t="str">
        <f>IFERROR(VLOOKUP($A43,'ЖИМ муж.'!$R$11:$U$27, 4, FALSE),"")</f>
        <v/>
      </c>
    </row>
    <row r="44" spans="1:4" ht="13.5" customHeight="1" x14ac:dyDescent="0.3">
      <c r="A44" s="39">
        <v>33</v>
      </c>
      <c r="B44" s="42" t="str">
        <f>IFERROR(VLOOKUP($A44,'ЖИМ муж.'!$R$11:$U$27, 2, FALSE),"")</f>
        <v/>
      </c>
      <c r="C44" s="43" t="str">
        <f>IFERROR(VLOOKUP($A44,'ЖИМ муж.'!$R$11:$U$27,3, FALSE),"")</f>
        <v/>
      </c>
      <c r="D44" s="44" t="str">
        <f>IFERROR(VLOOKUP($A44,'ЖИМ муж.'!$R$11:$U$27, 4, FALSE),"")</f>
        <v/>
      </c>
    </row>
    <row r="45" spans="1:4" ht="13.5" customHeight="1" x14ac:dyDescent="0.3">
      <c r="A45" s="39">
        <v>34</v>
      </c>
      <c r="B45" s="42" t="str">
        <f>IFERROR(VLOOKUP($A45,'ЖИМ муж.'!$R$11:$U$27, 2, FALSE),"")</f>
        <v/>
      </c>
      <c r="C45" s="43" t="str">
        <f>IFERROR(VLOOKUP($A45,'ЖИМ муж.'!$R$11:$U$27,3, FALSE),"")</f>
        <v/>
      </c>
      <c r="D45" s="44" t="str">
        <f>IFERROR(VLOOKUP($A45,'ЖИМ муж.'!$R$11:$U$27, 4, FALSE),"")</f>
        <v/>
      </c>
    </row>
    <row r="46" spans="1:4" ht="13.5" customHeight="1" x14ac:dyDescent="0.3">
      <c r="A46" s="39">
        <v>35</v>
      </c>
      <c r="B46" s="42" t="str">
        <f>IFERROR(VLOOKUP($A46,'ЖИМ муж.'!$R$11:$U$27, 2, FALSE),"")</f>
        <v/>
      </c>
      <c r="C46" s="43" t="str">
        <f>IFERROR(VLOOKUP($A46,'ЖИМ муж.'!$R$11:$U$27,3, FALSE),"")</f>
        <v/>
      </c>
      <c r="D46" s="44" t="str">
        <f>IFERROR(VLOOKUP($A46,'ЖИМ муж.'!$R$11:$U$27, 4, FALSE),"")</f>
        <v/>
      </c>
    </row>
    <row r="47" spans="1:4" ht="13.5" customHeight="1" x14ac:dyDescent="0.3">
      <c r="A47" s="39">
        <v>36</v>
      </c>
      <c r="B47" s="42" t="str">
        <f>IFERROR(VLOOKUP($A47,'ЖИМ муж.'!$R$11:$U$27, 2, FALSE),"")</f>
        <v/>
      </c>
      <c r="C47" s="43" t="str">
        <f>IFERROR(VLOOKUP($A47,'ЖИМ муж.'!$R$11:$U$27,3, FALSE),"")</f>
        <v/>
      </c>
      <c r="D47" s="44" t="str">
        <f>IFERROR(VLOOKUP($A47,'ЖИМ муж.'!$R$11:$U$27, 4, FALSE),"")</f>
        <v/>
      </c>
    </row>
    <row r="48" spans="1:4" ht="13.5" customHeight="1" x14ac:dyDescent="0.3">
      <c r="A48" s="39">
        <v>37</v>
      </c>
      <c r="B48" s="42" t="str">
        <f>IFERROR(VLOOKUP($A48,'ЖИМ муж.'!$R$11:$U$27, 2, FALSE),"")</f>
        <v/>
      </c>
      <c r="C48" s="43" t="str">
        <f>IFERROR(VLOOKUP($A48,'ЖИМ муж.'!$R$11:$U$27,3, FALSE),"")</f>
        <v/>
      </c>
      <c r="D48" s="44" t="str">
        <f>IFERROR(VLOOKUP($A48,'ЖИМ муж.'!$R$11:$U$27, 4, FALSE),"")</f>
        <v/>
      </c>
    </row>
    <row r="49" spans="1:4" ht="13.5" customHeight="1" x14ac:dyDescent="0.3">
      <c r="A49" s="39">
        <v>38</v>
      </c>
      <c r="B49" s="42" t="str">
        <f>IFERROR(VLOOKUP($A49,'ЖИМ муж.'!$R$11:$U$27, 2, FALSE),"")</f>
        <v/>
      </c>
      <c r="C49" s="43" t="str">
        <f>IFERROR(VLOOKUP($A49,'ЖИМ муж.'!$R$11:$U$27,3, FALSE),"")</f>
        <v/>
      </c>
      <c r="D49" s="44" t="str">
        <f>IFERROR(VLOOKUP($A49,'ЖИМ муж.'!$R$11:$U$27, 4, FALSE),"")</f>
        <v/>
      </c>
    </row>
    <row r="50" spans="1:4" ht="13.5" customHeight="1" x14ac:dyDescent="0.3">
      <c r="A50" s="39">
        <v>39</v>
      </c>
      <c r="B50" s="42" t="str">
        <f>IFERROR(VLOOKUP($A50,'ЖИМ муж.'!$R$11:$U$27, 2, FALSE),"")</f>
        <v/>
      </c>
      <c r="C50" s="43" t="str">
        <f>IFERROR(VLOOKUP($A50,'ЖИМ муж.'!$R$11:$U$27,3, FALSE),"")</f>
        <v/>
      </c>
      <c r="D50" s="44" t="str">
        <f>IFERROR(VLOOKUP($A50,'ЖИМ муж.'!$R$11:$U$27, 4, FALSE),"")</f>
        <v/>
      </c>
    </row>
    <row r="51" spans="1:4" ht="13.5" customHeight="1" x14ac:dyDescent="0.3">
      <c r="A51" s="39">
        <v>40</v>
      </c>
      <c r="B51" s="42" t="str">
        <f>IFERROR(VLOOKUP($A51,'ЖИМ муж.'!$R$11:$U$27, 2, FALSE),"")</f>
        <v/>
      </c>
      <c r="C51" s="43" t="str">
        <f>IFERROR(VLOOKUP($A51,'ЖИМ муж.'!$R$11:$U$27,3, FALSE),"")</f>
        <v/>
      </c>
      <c r="D51" s="44" t="str">
        <f>IFERROR(VLOOKUP($A51,'ЖИМ муж.'!$R$11:$U$27, 4, FALSE),"")</f>
        <v/>
      </c>
    </row>
    <row r="52" spans="1:4" ht="13.5" customHeight="1" x14ac:dyDescent="0.3">
      <c r="A52" s="39">
        <v>41</v>
      </c>
      <c r="B52" s="42" t="str">
        <f>IFERROR(VLOOKUP($A52,'ЖИМ муж.'!$R$11:$U$27, 2, FALSE),"")</f>
        <v/>
      </c>
      <c r="C52" s="43" t="str">
        <f>IFERROR(VLOOKUP($A52,'ЖИМ муж.'!$R$11:$U$27,3, FALSE),"")</f>
        <v/>
      </c>
      <c r="D52" s="44" t="str">
        <f>IFERROR(VLOOKUP($A52,'ЖИМ муж.'!$R$11:$U$27, 4, FALSE),"")</f>
        <v/>
      </c>
    </row>
    <row r="53" spans="1:4" ht="13.5" customHeight="1" x14ac:dyDescent="0.3">
      <c r="A53" s="39">
        <v>42</v>
      </c>
      <c r="B53" s="42" t="str">
        <f>IFERROR(VLOOKUP($A53,'ЖИМ муж.'!$R$11:$U$27, 2, FALSE),"")</f>
        <v/>
      </c>
      <c r="C53" s="43" t="str">
        <f>IFERROR(VLOOKUP($A53,'ЖИМ муж.'!$R$11:$U$27,3, FALSE),"")</f>
        <v/>
      </c>
      <c r="D53" s="44" t="str">
        <f>IFERROR(VLOOKUP($A53,'ЖИМ муж.'!$R$11:$U$27, 4, FALSE),"")</f>
        <v/>
      </c>
    </row>
    <row r="54" spans="1:4" ht="13.5" customHeight="1" x14ac:dyDescent="0.3">
      <c r="A54" s="39">
        <v>43</v>
      </c>
      <c r="B54" s="42" t="str">
        <f>IFERROR(VLOOKUP($A54,'ЖИМ муж.'!$R$11:$U$27, 2, FALSE),"")</f>
        <v/>
      </c>
      <c r="C54" s="43" t="str">
        <f>IFERROR(VLOOKUP($A54,'ЖИМ муж.'!$R$11:$U$27,3, FALSE),"")</f>
        <v/>
      </c>
      <c r="D54" s="44" t="str">
        <f>IFERROR(VLOOKUP($A54,'ЖИМ муж.'!$R$11:$U$27, 4, FALSE),"")</f>
        <v/>
      </c>
    </row>
    <row r="55" spans="1:4" ht="13.5" customHeight="1" x14ac:dyDescent="0.3">
      <c r="A55" s="39">
        <v>44</v>
      </c>
      <c r="B55" s="42" t="str">
        <f>IFERROR(VLOOKUP($A55,'ЖИМ муж.'!$R$11:$U$27, 2, FALSE),"")</f>
        <v/>
      </c>
      <c r="C55" s="43" t="str">
        <f>IFERROR(VLOOKUP($A55,'ЖИМ муж.'!$R$11:$U$27,3, FALSE),"")</f>
        <v/>
      </c>
      <c r="D55" s="44" t="str">
        <f>IFERROR(VLOOKUP($A55,'ЖИМ муж.'!$R$11:$U$27, 4, FALSE),"")</f>
        <v/>
      </c>
    </row>
    <row r="56" spans="1:4" ht="13.5" customHeight="1" x14ac:dyDescent="0.3">
      <c r="A56" s="39">
        <v>45</v>
      </c>
      <c r="B56" s="42" t="str">
        <f>IFERROR(VLOOKUP($A56,'ЖИМ муж.'!$R$11:$U$27, 2, FALSE),"")</f>
        <v/>
      </c>
      <c r="C56" s="43" t="str">
        <f>IFERROR(VLOOKUP($A56,'ЖИМ муж.'!$R$11:$U$27,3, FALSE),"")</f>
        <v/>
      </c>
      <c r="D56" s="44" t="str">
        <f>IFERROR(VLOOKUP($A56,'ЖИМ муж.'!$R$11:$U$27, 4, FALSE),"")</f>
        <v/>
      </c>
    </row>
    <row r="57" spans="1:4" ht="13.5" customHeight="1" x14ac:dyDescent="0.3">
      <c r="A57" s="39">
        <v>46</v>
      </c>
      <c r="B57" s="42" t="str">
        <f>IFERROR(VLOOKUP($A57,'ЖИМ муж.'!$R$11:$U$27, 2, FALSE),"")</f>
        <v/>
      </c>
      <c r="C57" s="43" t="str">
        <f>IFERROR(VLOOKUP($A57,'ЖИМ муж.'!$R$11:$U$27,3, FALSE),"")</f>
        <v/>
      </c>
      <c r="D57" s="44" t="str">
        <f>IFERROR(VLOOKUP($A57,'ЖИМ муж.'!$R$11:$U$27, 4, FALSE),"")</f>
        <v/>
      </c>
    </row>
    <row r="58" spans="1:4" ht="13.5" customHeight="1" x14ac:dyDescent="0.3">
      <c r="A58" s="39">
        <v>47</v>
      </c>
      <c r="B58" s="42" t="str">
        <f>IFERROR(VLOOKUP($A58,'ЖИМ муж.'!$R$11:$U$27, 2, FALSE),"")</f>
        <v/>
      </c>
      <c r="C58" s="43" t="str">
        <f>IFERROR(VLOOKUP($A58,'ЖИМ муж.'!$R$11:$U$27,3, FALSE),"")</f>
        <v/>
      </c>
      <c r="D58" s="44" t="str">
        <f>IFERROR(VLOOKUP($A58,'ЖИМ муж.'!$R$11:$U$27, 4, FALSE),"")</f>
        <v/>
      </c>
    </row>
    <row r="59" spans="1:4" ht="13.5" customHeight="1" x14ac:dyDescent="0.3">
      <c r="A59" s="39">
        <v>48</v>
      </c>
      <c r="B59" s="42" t="str">
        <f>IFERROR(VLOOKUP($A59,'ЖИМ муж.'!$R$11:$U$27, 2, FALSE),"")</f>
        <v/>
      </c>
      <c r="C59" s="43" t="str">
        <f>IFERROR(VLOOKUP($A59,'ЖИМ муж.'!$R$11:$U$27,3, FALSE),"")</f>
        <v/>
      </c>
      <c r="D59" s="44" t="str">
        <f>IFERROR(VLOOKUP($A59,'ЖИМ муж.'!$R$11:$U$27, 4, FALSE),"")</f>
        <v/>
      </c>
    </row>
    <row r="60" spans="1:4" ht="13.5" customHeight="1" x14ac:dyDescent="0.3">
      <c r="A60" s="39">
        <v>49</v>
      </c>
      <c r="B60" s="42" t="str">
        <f>IFERROR(VLOOKUP($A60,'ЖИМ муж.'!$R$11:$U$27, 2, FALSE),"")</f>
        <v/>
      </c>
      <c r="C60" s="43" t="str">
        <f>IFERROR(VLOOKUP($A60,'ЖИМ муж.'!$R$11:$U$27,3, FALSE),"")</f>
        <v/>
      </c>
      <c r="D60" s="44" t="str">
        <f>IFERROR(VLOOKUP($A60,'ЖИМ муж.'!$R$11:$U$27, 4, FALSE),"")</f>
        <v/>
      </c>
    </row>
    <row r="61" spans="1:4" ht="13.5" customHeight="1" x14ac:dyDescent="0.3">
      <c r="A61" s="39">
        <v>50</v>
      </c>
      <c r="B61" s="42" t="str">
        <f>IFERROR(VLOOKUP($A61,'ЖИМ муж.'!$R$11:$U$27, 2, FALSE),"")</f>
        <v/>
      </c>
      <c r="C61" s="43" t="str">
        <f>IFERROR(VLOOKUP($A61,'ЖИМ муж.'!$R$11:$U$27,3, FALSE),"")</f>
        <v/>
      </c>
      <c r="D61" s="44" t="str">
        <f>IFERROR(VLOOKUP($A61,'ЖИМ муж.'!$R$11:$U$27, 4, FALSE),"")</f>
        <v/>
      </c>
    </row>
    <row r="62" spans="1:4" ht="13.5" customHeight="1" x14ac:dyDescent="0.3">
      <c r="A62" s="39">
        <v>51</v>
      </c>
      <c r="B62" s="42" t="str">
        <f>IFERROR(VLOOKUP($A62,'ЖИМ муж.'!$R$11:$U$27, 2, FALSE),"")</f>
        <v/>
      </c>
      <c r="C62" s="43" t="str">
        <f>IFERROR(VLOOKUP($A62,'ЖИМ муж.'!$R$11:$U$27,3, FALSE),"")</f>
        <v/>
      </c>
      <c r="D62" s="44" t="str">
        <f>IFERROR(VLOOKUP($A62,'ЖИМ муж.'!$R$11:$U$27, 4, FALSE),"")</f>
        <v/>
      </c>
    </row>
    <row r="63" spans="1:4" ht="13.5" customHeight="1" x14ac:dyDescent="0.3">
      <c r="A63" s="39">
        <v>52</v>
      </c>
      <c r="B63" s="42" t="str">
        <f>IFERROR(VLOOKUP($A63,'ЖИМ муж.'!$R$11:$U$27, 2, FALSE),"")</f>
        <v/>
      </c>
      <c r="C63" s="43" t="str">
        <f>IFERROR(VLOOKUP($A63,'ЖИМ муж.'!$R$11:$U$27,3, FALSE),"")</f>
        <v/>
      </c>
      <c r="D63" s="44" t="str">
        <f>IFERROR(VLOOKUP($A63,'ЖИМ муж.'!$R$11:$U$27, 4, FALSE),"")</f>
        <v/>
      </c>
    </row>
    <row r="64" spans="1:4" ht="13.5" customHeight="1" x14ac:dyDescent="0.3">
      <c r="A64" s="39">
        <v>53</v>
      </c>
      <c r="B64" s="42" t="str">
        <f>IFERROR(VLOOKUP($A64,'ЖИМ муж.'!$R$11:$U$27, 2, FALSE),"")</f>
        <v/>
      </c>
      <c r="C64" s="43" t="str">
        <f>IFERROR(VLOOKUP($A64,'ЖИМ муж.'!$R$11:$U$27,3, FALSE),"")</f>
        <v/>
      </c>
      <c r="D64" s="44" t="str">
        <f>IFERROR(VLOOKUP($A64,'ЖИМ муж.'!$R$11:$U$27, 4, FALSE),"")</f>
        <v/>
      </c>
    </row>
    <row r="65" spans="1:4" ht="13.5" customHeight="1" x14ac:dyDescent="0.3">
      <c r="A65" s="39">
        <v>54</v>
      </c>
      <c r="B65" s="42" t="str">
        <f>IFERROR(VLOOKUP($A65,'ЖИМ муж.'!$R$11:$U$27, 2, FALSE),"")</f>
        <v/>
      </c>
      <c r="C65" s="43" t="str">
        <f>IFERROR(VLOOKUP($A65,'ЖИМ муж.'!$R$11:$U$27,3, FALSE),"")</f>
        <v/>
      </c>
      <c r="D65" s="44" t="str">
        <f>IFERROR(VLOOKUP($A65,'ЖИМ муж.'!$R$11:$U$27, 4, FALSE),"")</f>
        <v/>
      </c>
    </row>
    <row r="66" spans="1:4" ht="13.5" customHeight="1" x14ac:dyDescent="0.3">
      <c r="A66" s="39">
        <v>55</v>
      </c>
      <c r="B66" s="42" t="str">
        <f>IFERROR(VLOOKUP($A66,'ЖИМ муж.'!$R$11:$U$27, 2, FALSE),"")</f>
        <v/>
      </c>
      <c r="C66" s="43" t="str">
        <f>IFERROR(VLOOKUP($A66,'ЖИМ муж.'!$R$11:$U$27,3, FALSE),"")</f>
        <v/>
      </c>
      <c r="D66" s="44" t="str">
        <f>IFERROR(VLOOKUP($A66,'ЖИМ муж.'!$R$11:$U$27, 4, FALSE),"")</f>
        <v/>
      </c>
    </row>
    <row r="67" spans="1:4" ht="13.5" customHeight="1" x14ac:dyDescent="0.3">
      <c r="A67" s="39">
        <v>56</v>
      </c>
      <c r="B67" s="42" t="str">
        <f>IFERROR(VLOOKUP($A67,'ЖИМ муж.'!$R$11:$U$27, 2, FALSE),"")</f>
        <v/>
      </c>
      <c r="C67" s="43" t="str">
        <f>IFERROR(VLOOKUP($A67,'ЖИМ муж.'!$R$11:$U$27,3, FALSE),"")</f>
        <v/>
      </c>
      <c r="D67" s="44" t="str">
        <f>IFERROR(VLOOKUP($A67,'ЖИМ муж.'!$R$11:$U$27, 4, FALSE),"")</f>
        <v/>
      </c>
    </row>
    <row r="68" spans="1:4" ht="13.5" customHeight="1" x14ac:dyDescent="0.3">
      <c r="A68" s="39">
        <v>57</v>
      </c>
      <c r="B68" s="42" t="str">
        <f>IFERROR(VLOOKUP($A68,'ЖИМ муж.'!$R$11:$U$27, 2, FALSE),"")</f>
        <v/>
      </c>
      <c r="C68" s="43" t="str">
        <f>IFERROR(VLOOKUP($A68,'ЖИМ муж.'!$R$11:$U$27,3, FALSE),"")</f>
        <v/>
      </c>
      <c r="D68" s="44" t="str">
        <f>IFERROR(VLOOKUP($A68,'ЖИМ муж.'!$R$11:$U$27, 4, FALSE),"")</f>
        <v/>
      </c>
    </row>
    <row r="69" spans="1:4" ht="13.5" customHeight="1" x14ac:dyDescent="0.3">
      <c r="A69" s="39">
        <v>58</v>
      </c>
      <c r="B69" s="42" t="str">
        <f>IFERROR(VLOOKUP($A69,'ЖИМ муж.'!$R$11:$U$27, 2, FALSE),"")</f>
        <v/>
      </c>
      <c r="C69" s="43" t="str">
        <f>IFERROR(VLOOKUP($A69,'ЖИМ муж.'!$R$11:$U$27,3, FALSE),"")</f>
        <v/>
      </c>
      <c r="D69" s="44" t="str">
        <f>IFERROR(VLOOKUP($A69,'ЖИМ муж.'!$R$11:$U$27, 4, FALSE),"")</f>
        <v/>
      </c>
    </row>
    <row r="70" spans="1:4" ht="13.5" customHeight="1" x14ac:dyDescent="0.3">
      <c r="A70" s="39">
        <v>59</v>
      </c>
      <c r="B70" s="42" t="str">
        <f>IFERROR(VLOOKUP($A70,'ЖИМ муж.'!$R$11:$U$27, 2, FALSE),"")</f>
        <v/>
      </c>
      <c r="C70" s="43" t="str">
        <f>IFERROR(VLOOKUP($A70,'ЖИМ муж.'!$R$11:$U$27,3, FALSE),"")</f>
        <v/>
      </c>
      <c r="D70" s="44" t="str">
        <f>IFERROR(VLOOKUP($A70,'ЖИМ муж.'!$R$11:$U$27, 4, FALSE),"")</f>
        <v/>
      </c>
    </row>
    <row r="71" spans="1:4" ht="13.5" customHeight="1" x14ac:dyDescent="0.3">
      <c r="A71" s="39">
        <v>60</v>
      </c>
      <c r="B71" s="42" t="str">
        <f>IFERROR(VLOOKUP($A71,'ЖИМ муж.'!$R$11:$U$27, 2, FALSE),"")</f>
        <v/>
      </c>
      <c r="C71" s="43" t="str">
        <f>IFERROR(VLOOKUP($A71,'ЖИМ муж.'!$R$11:$U$27,3, FALSE),"")</f>
        <v/>
      </c>
      <c r="D71" s="44" t="str">
        <f>IFERROR(VLOOKUP($A71,'ЖИМ муж.'!$R$11:$U$27, 4, FALSE),"")</f>
        <v/>
      </c>
    </row>
    <row r="72" spans="1:4" ht="13.5" customHeight="1" x14ac:dyDescent="0.3">
      <c r="A72" s="39">
        <v>61</v>
      </c>
      <c r="B72" s="42" t="str">
        <f>IFERROR(VLOOKUP($A72,'ЖИМ муж.'!$R$11:$U$27, 2, FALSE),"")</f>
        <v/>
      </c>
      <c r="C72" s="43" t="str">
        <f>IFERROR(VLOOKUP($A72,'ЖИМ муж.'!$R$11:$U$27,3, FALSE),"")</f>
        <v/>
      </c>
      <c r="D72" s="44" t="str">
        <f>IFERROR(VLOOKUP($A72,'ЖИМ муж.'!$R$11:$U$27, 4, FALSE),"")</f>
        <v/>
      </c>
    </row>
    <row r="73" spans="1:4" ht="13.5" customHeight="1" x14ac:dyDescent="0.3">
      <c r="A73" s="39">
        <v>62</v>
      </c>
      <c r="B73" s="42" t="str">
        <f>IFERROR(VLOOKUP($A73,'ЖИМ муж.'!$R$11:$U$27, 2, FALSE),"")</f>
        <v/>
      </c>
      <c r="C73" s="43" t="str">
        <f>IFERROR(VLOOKUP($A73,'ЖИМ муж.'!$R$11:$U$27,3, FALSE),"")</f>
        <v/>
      </c>
      <c r="D73" s="44" t="str">
        <f>IFERROR(VLOOKUP($A73,'ЖИМ муж.'!$R$11:$U$27, 4, FALSE),"")</f>
        <v/>
      </c>
    </row>
    <row r="74" spans="1:4" ht="13.5" customHeight="1" x14ac:dyDescent="0.3">
      <c r="A74" s="39">
        <v>63</v>
      </c>
      <c r="B74" s="42" t="str">
        <f>IFERROR(VLOOKUP($A74,'ЖИМ муж.'!$R$11:$U$27, 2, FALSE),"")</f>
        <v/>
      </c>
      <c r="C74" s="43" t="str">
        <f>IFERROR(VLOOKUP($A74,'ЖИМ муж.'!$R$11:$U$27,3, FALSE),"")</f>
        <v/>
      </c>
      <c r="D74" s="44" t="str">
        <f>IFERROR(VLOOKUP($A74,'ЖИМ муж.'!$R$11:$U$27, 4, FALSE),"")</f>
        <v/>
      </c>
    </row>
    <row r="75" spans="1:4" ht="13.5" customHeight="1" x14ac:dyDescent="0.3">
      <c r="A75" s="39">
        <v>64</v>
      </c>
      <c r="B75" s="42" t="str">
        <f>IFERROR(VLOOKUP($A75,'ЖИМ муж.'!$R$11:$U$27, 2, FALSE),"")</f>
        <v/>
      </c>
      <c r="C75" s="43" t="str">
        <f>IFERROR(VLOOKUP($A75,'ЖИМ муж.'!$R$11:$U$27,3, FALSE),"")</f>
        <v/>
      </c>
      <c r="D75" s="44" t="str">
        <f>IFERROR(VLOOKUP($A75,'ЖИМ муж.'!$R$11:$U$27, 4, FALSE),"")</f>
        <v/>
      </c>
    </row>
    <row r="76" spans="1:4" ht="13.5" customHeight="1" x14ac:dyDescent="0.3">
      <c r="A76" s="39">
        <v>65</v>
      </c>
      <c r="B76" s="42" t="str">
        <f>IFERROR(VLOOKUP($A76,'ЖИМ муж.'!$R$11:$U$27, 2, FALSE),"")</f>
        <v/>
      </c>
      <c r="C76" s="43" t="str">
        <f>IFERROR(VLOOKUP($A76,'ЖИМ муж.'!$R$11:$U$27,3, FALSE),"")</f>
        <v/>
      </c>
      <c r="D76" s="44" t="str">
        <f>IFERROR(VLOOKUP($A76,'ЖИМ муж.'!$R$11:$U$27, 4, FALSE),"")</f>
        <v/>
      </c>
    </row>
    <row r="77" spans="1:4" ht="13.5" customHeight="1" x14ac:dyDescent="0.3">
      <c r="A77" s="39">
        <v>66</v>
      </c>
      <c r="B77" s="42" t="str">
        <f>IFERROR(VLOOKUP($A77,'ЖИМ муж.'!$R$11:$U$27, 2, FALSE),"")</f>
        <v/>
      </c>
      <c r="C77" s="43" t="str">
        <f>IFERROR(VLOOKUP($A77,'ЖИМ муж.'!$R$11:$U$27,3, FALSE),"")</f>
        <v/>
      </c>
      <c r="D77" s="44" t="str">
        <f>IFERROR(VLOOKUP($A77,'ЖИМ муж.'!$R$11:$U$27, 4, FALSE),"")</f>
        <v/>
      </c>
    </row>
    <row r="78" spans="1:4" ht="13.5" customHeight="1" x14ac:dyDescent="0.3">
      <c r="A78" s="39">
        <v>67</v>
      </c>
      <c r="B78" s="42" t="str">
        <f>IFERROR(VLOOKUP($A78,'ЖИМ муж.'!$R$11:$U$27, 2, FALSE),"")</f>
        <v/>
      </c>
      <c r="C78" s="43" t="str">
        <f>IFERROR(VLOOKUP($A78,'ЖИМ муж.'!$R$11:$U$27,3, FALSE),"")</f>
        <v/>
      </c>
      <c r="D78" s="44" t="str">
        <f>IFERROR(VLOOKUP($A78,'ЖИМ муж.'!$R$11:$U$27, 4, FALSE),"")</f>
        <v/>
      </c>
    </row>
    <row r="79" spans="1:4" ht="13.5" customHeight="1" x14ac:dyDescent="0.3">
      <c r="A79" s="39">
        <v>68</v>
      </c>
      <c r="B79" s="42" t="str">
        <f>IFERROR(VLOOKUP($A79,'ЖИМ муж.'!$R$11:$U$27, 2, FALSE),"")</f>
        <v/>
      </c>
      <c r="C79" s="43" t="str">
        <f>IFERROR(VLOOKUP($A79,'ЖИМ муж.'!$R$11:$U$27,3, FALSE),"")</f>
        <v/>
      </c>
      <c r="D79" s="44" t="str">
        <f>IFERROR(VLOOKUP($A79,'ЖИМ муж.'!$R$11:$U$27, 4, FALSE),"")</f>
        <v/>
      </c>
    </row>
    <row r="80" spans="1:4" ht="13.5" customHeight="1" x14ac:dyDescent="0.3">
      <c r="A80" s="39">
        <v>69</v>
      </c>
      <c r="B80" s="42" t="str">
        <f>IFERROR(VLOOKUP($A80,'ЖИМ муж.'!$R$11:$U$27, 2, FALSE),"")</f>
        <v/>
      </c>
      <c r="C80" s="43" t="str">
        <f>IFERROR(VLOOKUP($A80,'ЖИМ муж.'!$R$11:$U$27,3, FALSE),"")</f>
        <v/>
      </c>
      <c r="D80" s="44" t="str">
        <f>IFERROR(VLOOKUP($A80,'ЖИМ муж.'!$R$11:$U$27, 4, FALSE),"")</f>
        <v/>
      </c>
    </row>
    <row r="81" spans="1:4" ht="13.5" customHeight="1" x14ac:dyDescent="0.3">
      <c r="A81" s="39">
        <v>70</v>
      </c>
      <c r="B81" s="42" t="str">
        <f>IFERROR(VLOOKUP($A81,'ЖИМ муж.'!$R$11:$U$27, 2, FALSE),"")</f>
        <v/>
      </c>
      <c r="C81" s="43" t="str">
        <f>IFERROR(VLOOKUP($A81,'ЖИМ муж.'!$R$11:$U$27,3, FALSE),"")</f>
        <v/>
      </c>
      <c r="D81" s="44" t="str">
        <f>IFERROR(VLOOKUP($A81,'ЖИМ муж.'!$R$11:$U$27, 4, FALSE),"")</f>
        <v/>
      </c>
    </row>
    <row r="82" spans="1:4" ht="13.5" customHeight="1" x14ac:dyDescent="0.3">
      <c r="A82" s="39">
        <v>71</v>
      </c>
      <c r="B82" s="42" t="str">
        <f>IFERROR(VLOOKUP($A82,'ЖИМ муж.'!$R$11:$U$27, 2, FALSE),"")</f>
        <v/>
      </c>
      <c r="C82" s="43" t="str">
        <f>IFERROR(VLOOKUP($A82,'ЖИМ муж.'!$R$11:$U$27,3, FALSE),"")</f>
        <v/>
      </c>
      <c r="D82" s="44" t="str">
        <f>IFERROR(VLOOKUP($A82,'ЖИМ муж.'!$R$11:$U$27, 4, FALSE),"")</f>
        <v/>
      </c>
    </row>
    <row r="83" spans="1:4" ht="13.5" customHeight="1" x14ac:dyDescent="0.3">
      <c r="A83" s="39">
        <v>72</v>
      </c>
      <c r="B83" s="42" t="str">
        <f>IFERROR(VLOOKUP($A83,'ЖИМ муж.'!$R$11:$U$27, 2, FALSE),"")</f>
        <v/>
      </c>
      <c r="C83" s="43" t="str">
        <f>IFERROR(VLOOKUP($A83,'ЖИМ муж.'!$R$11:$U$27,3, FALSE),"")</f>
        <v/>
      </c>
      <c r="D83" s="44" t="str">
        <f>IFERROR(VLOOKUP($A83,'ЖИМ муж.'!$R$11:$U$27, 4, FALSE),"")</f>
        <v/>
      </c>
    </row>
    <row r="84" spans="1:4" ht="13.5" customHeight="1" x14ac:dyDescent="0.3">
      <c r="A84" s="39">
        <v>73</v>
      </c>
      <c r="B84" s="42" t="str">
        <f>IFERROR(VLOOKUP($A84,'ЖИМ муж.'!$R$11:$U$27, 2, FALSE),"")</f>
        <v/>
      </c>
      <c r="C84" s="43" t="str">
        <f>IFERROR(VLOOKUP($A84,'ЖИМ муж.'!$R$11:$U$27,3, FALSE),"")</f>
        <v/>
      </c>
      <c r="D84" s="44" t="str">
        <f>IFERROR(VLOOKUP($A84,'ЖИМ муж.'!$R$11:$U$27, 4, FALSE),"")</f>
        <v/>
      </c>
    </row>
    <row r="85" spans="1:4" ht="13.5" customHeight="1" x14ac:dyDescent="0.3">
      <c r="A85" s="39">
        <v>74</v>
      </c>
      <c r="B85" s="42" t="str">
        <f>IFERROR(VLOOKUP($A85,'ЖИМ муж.'!$R$11:$U$27, 2, FALSE),"")</f>
        <v/>
      </c>
      <c r="C85" s="43" t="str">
        <f>IFERROR(VLOOKUP($A85,'ЖИМ муж.'!$R$11:$U$27,3, FALSE),"")</f>
        <v/>
      </c>
      <c r="D85" s="44" t="str">
        <f>IFERROR(VLOOKUP($A85,'ЖИМ муж.'!$R$11:$U$27, 4, FALSE),"")</f>
        <v/>
      </c>
    </row>
    <row r="86" spans="1:4" ht="13.5" customHeight="1" x14ac:dyDescent="0.3">
      <c r="A86" s="39">
        <v>75</v>
      </c>
      <c r="B86" s="42" t="str">
        <f>IFERROR(VLOOKUP($A86,'ЖИМ муж.'!$R$11:$U$27, 2, FALSE),"")</f>
        <v/>
      </c>
      <c r="C86" s="43" t="str">
        <f>IFERROR(VLOOKUP($A86,'ЖИМ муж.'!$R$11:$U$27,3, FALSE),"")</f>
        <v/>
      </c>
      <c r="D86" s="44" t="str">
        <f>IFERROR(VLOOKUP($A86,'ЖИМ муж.'!$R$11:$U$27, 4, FALSE),"")</f>
        <v/>
      </c>
    </row>
    <row r="87" spans="1:4" ht="13.5" customHeight="1" x14ac:dyDescent="0.3">
      <c r="A87" s="39">
        <v>76</v>
      </c>
      <c r="B87" s="42" t="str">
        <f>IFERROR(VLOOKUP($A87,'ЖИМ муж.'!$R$11:$U$27, 2, FALSE),"")</f>
        <v/>
      </c>
      <c r="C87" s="43" t="str">
        <f>IFERROR(VLOOKUP($A87,'ЖИМ муж.'!$R$11:$U$27,3, FALSE),"")</f>
        <v/>
      </c>
      <c r="D87" s="44" t="str">
        <f>IFERROR(VLOOKUP($A87,'ЖИМ муж.'!$R$11:$U$27, 4, FALSE),"")</f>
        <v/>
      </c>
    </row>
    <row r="88" spans="1:4" ht="13.5" customHeight="1" x14ac:dyDescent="0.3">
      <c r="A88" s="39">
        <v>77</v>
      </c>
      <c r="B88" s="42" t="str">
        <f>IFERROR(VLOOKUP($A88,'ЖИМ муж.'!$R$11:$U$27, 2, FALSE),"")</f>
        <v/>
      </c>
      <c r="C88" s="43" t="str">
        <f>IFERROR(VLOOKUP($A88,'ЖИМ муж.'!$R$11:$U$27,3, FALSE),"")</f>
        <v/>
      </c>
      <c r="D88" s="44" t="str">
        <f>IFERROR(VLOOKUP($A88,'ЖИМ муж.'!$R$11:$U$27, 4, FALSE),"")</f>
        <v/>
      </c>
    </row>
    <row r="89" spans="1:4" ht="13.5" customHeight="1" x14ac:dyDescent="0.3">
      <c r="A89" s="39">
        <v>78</v>
      </c>
      <c r="B89" s="42" t="str">
        <f>IFERROR(VLOOKUP($A89,'ЖИМ муж.'!$R$11:$U$27, 2, FALSE),"")</f>
        <v/>
      </c>
      <c r="C89" s="43" t="str">
        <f>IFERROR(VLOOKUP($A89,'ЖИМ муж.'!$R$11:$U$27,3, FALSE),"")</f>
        <v/>
      </c>
      <c r="D89" s="44" t="str">
        <f>IFERROR(VLOOKUP($A89,'ЖИМ муж.'!$R$11:$U$27, 4, FALSE),"")</f>
        <v/>
      </c>
    </row>
    <row r="90" spans="1:4" ht="13.5" customHeight="1" x14ac:dyDescent="0.3">
      <c r="A90" s="39">
        <v>79</v>
      </c>
      <c r="B90" s="42" t="str">
        <f>IFERROR(VLOOKUP($A90,'ЖИМ муж.'!$R$11:$U$27, 2, FALSE),"")</f>
        <v/>
      </c>
      <c r="C90" s="43" t="str">
        <f>IFERROR(VLOOKUP($A90,'ЖИМ муж.'!$R$11:$U$27,3, FALSE),"")</f>
        <v/>
      </c>
      <c r="D90" s="44" t="str">
        <f>IFERROR(VLOOKUP($A90,'ЖИМ муж.'!$R$11:$U$27, 4, FALSE),"")</f>
        <v/>
      </c>
    </row>
    <row r="91" spans="1:4" ht="13.5" customHeight="1" x14ac:dyDescent="0.3">
      <c r="A91" s="39">
        <v>80</v>
      </c>
      <c r="B91" s="42" t="str">
        <f>IFERROR(VLOOKUP($A91,'ЖИМ муж.'!$R$11:$U$27, 2, FALSE),"")</f>
        <v/>
      </c>
      <c r="C91" s="43" t="str">
        <f>IFERROR(VLOOKUP($A91,'ЖИМ муж.'!$R$11:$U$27,3, FALSE),"")</f>
        <v/>
      </c>
      <c r="D91" s="44" t="str">
        <f>IFERROR(VLOOKUP($A91,'ЖИМ муж.'!$R$11:$U$27, 4, FALSE),"")</f>
        <v/>
      </c>
    </row>
    <row r="92" spans="1:4" ht="13.5" customHeight="1" x14ac:dyDescent="0.3">
      <c r="A92" s="39">
        <v>81</v>
      </c>
      <c r="B92" s="42" t="str">
        <f>IFERROR(VLOOKUP($A92,'ЖИМ муж.'!$R$11:$U$27, 2, FALSE),"")</f>
        <v/>
      </c>
      <c r="C92" s="43" t="str">
        <f>IFERROR(VLOOKUP($A92,'ЖИМ муж.'!$R$11:$U$27,3, FALSE),"")</f>
        <v/>
      </c>
      <c r="D92" s="44" t="str">
        <f>IFERROR(VLOOKUP($A92,'ЖИМ муж.'!$R$11:$U$27, 4, FALSE),"")</f>
        <v/>
      </c>
    </row>
    <row r="93" spans="1:4" ht="13.5" customHeight="1" x14ac:dyDescent="0.3">
      <c r="A93" s="39">
        <v>82</v>
      </c>
      <c r="B93" s="42" t="str">
        <f>IFERROR(VLOOKUP($A93,'ЖИМ муж.'!$R$11:$U$27, 2, FALSE),"")</f>
        <v/>
      </c>
      <c r="C93" s="43" t="str">
        <f>IFERROR(VLOOKUP($A93,'ЖИМ муж.'!$R$11:$U$27,3, FALSE),"")</f>
        <v/>
      </c>
      <c r="D93" s="44" t="str">
        <f>IFERROR(VLOOKUP($A93,'ЖИМ муж.'!$R$11:$U$27, 4, FALSE),"")</f>
        <v/>
      </c>
    </row>
    <row r="94" spans="1:4" ht="13.5" customHeight="1" x14ac:dyDescent="0.3">
      <c r="A94" s="39">
        <v>83</v>
      </c>
      <c r="B94" s="42" t="str">
        <f>IFERROR(VLOOKUP($A94,'ЖИМ муж.'!$R$11:$U$27, 2, FALSE),"")</f>
        <v/>
      </c>
      <c r="C94" s="43" t="str">
        <f>IFERROR(VLOOKUP($A94,'ЖИМ муж.'!$R$11:$U$27,3, FALSE),"")</f>
        <v/>
      </c>
      <c r="D94" s="44" t="str">
        <f>IFERROR(VLOOKUP($A94,'ЖИМ муж.'!$R$11:$U$27, 4, FALSE),"")</f>
        <v/>
      </c>
    </row>
    <row r="95" spans="1:4" ht="13.5" customHeight="1" x14ac:dyDescent="0.3">
      <c r="A95" s="39">
        <v>84</v>
      </c>
      <c r="B95" s="42" t="str">
        <f>IFERROR(VLOOKUP($A95,'ЖИМ муж.'!$R$11:$U$27, 2, FALSE),"")</f>
        <v/>
      </c>
      <c r="C95" s="43" t="str">
        <f>IFERROR(VLOOKUP($A95,'ЖИМ муж.'!$R$11:$U$27,3, FALSE),"")</f>
        <v/>
      </c>
      <c r="D95" s="44" t="str">
        <f>IFERROR(VLOOKUP($A95,'ЖИМ муж.'!$R$11:$U$27, 4, FALSE),"")</f>
        <v/>
      </c>
    </row>
    <row r="96" spans="1:4" ht="13.5" customHeight="1" x14ac:dyDescent="0.3">
      <c r="A96" s="39">
        <v>85</v>
      </c>
      <c r="B96" s="42" t="str">
        <f>IFERROR(VLOOKUP($A96,'ЖИМ муж.'!$R$11:$U$27, 2, FALSE),"")</f>
        <v/>
      </c>
      <c r="C96" s="43" t="str">
        <f>IFERROR(VLOOKUP($A96,'ЖИМ муж.'!$R$11:$U$27,3, FALSE),"")</f>
        <v/>
      </c>
      <c r="D96" s="44" t="str">
        <f>IFERROR(VLOOKUP($A96,'ЖИМ муж.'!$R$11:$U$27, 4, FALSE),"")</f>
        <v/>
      </c>
    </row>
    <row r="97" spans="1:4" ht="13.5" customHeight="1" x14ac:dyDescent="0.3">
      <c r="A97" s="39">
        <v>86</v>
      </c>
      <c r="B97" s="42" t="str">
        <f>IFERROR(VLOOKUP($A97,'ЖИМ муж.'!$R$11:$U$27, 2, FALSE),"")</f>
        <v/>
      </c>
      <c r="C97" s="43" t="str">
        <f>IFERROR(VLOOKUP($A97,'ЖИМ муж.'!$R$11:$U$27,3, FALSE),"")</f>
        <v/>
      </c>
      <c r="D97" s="44" t="str">
        <f>IFERROR(VLOOKUP($A97,'ЖИМ муж.'!$R$11:$U$27, 4, FALSE),"")</f>
        <v/>
      </c>
    </row>
    <row r="98" spans="1:4" ht="13.5" customHeight="1" x14ac:dyDescent="0.3">
      <c r="A98" s="39">
        <v>87</v>
      </c>
      <c r="B98" s="42" t="str">
        <f>IFERROR(VLOOKUP($A98,'ЖИМ муж.'!$R$11:$U$27, 2, FALSE),"")</f>
        <v/>
      </c>
      <c r="C98" s="43" t="str">
        <f>IFERROR(VLOOKUP($A98,'ЖИМ муж.'!$R$11:$U$27,3, FALSE),"")</f>
        <v/>
      </c>
      <c r="D98" s="44" t="str">
        <f>IFERROR(VLOOKUP($A98,'ЖИМ муж.'!$R$11:$U$27, 4, FALSE),"")</f>
        <v/>
      </c>
    </row>
    <row r="99" spans="1:4" ht="13.5" customHeight="1" x14ac:dyDescent="0.3">
      <c r="A99" s="39">
        <v>88</v>
      </c>
      <c r="B99" s="42" t="str">
        <f>IFERROR(VLOOKUP($A99,'ЖИМ муж.'!$R$11:$U$27, 2, FALSE),"")</f>
        <v/>
      </c>
      <c r="C99" s="43" t="str">
        <f>IFERROR(VLOOKUP($A99,'ЖИМ муж.'!$R$11:$U$27,3, FALSE),"")</f>
        <v/>
      </c>
      <c r="D99" s="44" t="str">
        <f>IFERROR(VLOOKUP($A99,'ЖИМ муж.'!$R$11:$U$27, 4, FALSE),"")</f>
        <v/>
      </c>
    </row>
    <row r="100" spans="1:4" ht="13.5" customHeight="1" x14ac:dyDescent="0.3">
      <c r="A100" s="39">
        <v>89</v>
      </c>
      <c r="B100" s="42" t="str">
        <f>IFERROR(VLOOKUP($A100,'ЖИМ муж.'!$R$11:$U$27, 2, FALSE),"")</f>
        <v/>
      </c>
      <c r="C100" s="43" t="str">
        <f>IFERROR(VLOOKUP($A100,'ЖИМ муж.'!$R$11:$U$27,3, FALSE),"")</f>
        <v/>
      </c>
      <c r="D100" s="44" t="str">
        <f>IFERROR(VLOOKUP($A100,'ЖИМ муж.'!$R$11:$U$27, 4, FALSE),"")</f>
        <v/>
      </c>
    </row>
    <row r="101" spans="1:4" ht="13.5" customHeight="1" x14ac:dyDescent="0.3">
      <c r="A101" s="39">
        <v>90</v>
      </c>
      <c r="B101" s="42" t="str">
        <f>IFERROR(VLOOKUP($A101,'ЖИМ муж.'!$R$11:$U$27, 2, FALSE),"")</f>
        <v/>
      </c>
      <c r="C101" s="43" t="str">
        <f>IFERROR(VLOOKUP($A101,'ЖИМ муж.'!$R$11:$U$27,3, FALSE),"")</f>
        <v/>
      </c>
      <c r="D101" s="44" t="str">
        <f>IFERROR(VLOOKUP($A101,'ЖИМ муж.'!$R$11:$U$27, 4, FALSE),"")</f>
        <v/>
      </c>
    </row>
    <row r="102" spans="1:4" ht="13.5" customHeight="1" x14ac:dyDescent="0.3">
      <c r="A102" s="39">
        <v>91</v>
      </c>
      <c r="B102" s="42" t="str">
        <f>IFERROR(VLOOKUP($A102,'ЖИМ муж.'!$R$11:$U$27, 2, FALSE),"")</f>
        <v/>
      </c>
      <c r="C102" s="43" t="str">
        <f>IFERROR(VLOOKUP($A102,'ЖИМ муж.'!$R$11:$U$27,3, FALSE),"")</f>
        <v/>
      </c>
      <c r="D102" s="44" t="str">
        <f>IFERROR(VLOOKUP($A102,'ЖИМ муж.'!$R$11:$U$27, 4, FALSE),"")</f>
        <v/>
      </c>
    </row>
    <row r="103" spans="1:4" ht="13.5" customHeight="1" x14ac:dyDescent="0.3">
      <c r="A103" s="39">
        <v>92</v>
      </c>
      <c r="B103" s="42" t="str">
        <f>IFERROR(VLOOKUP($A103,'ЖИМ муж.'!$R$11:$U$27, 2, FALSE),"")</f>
        <v/>
      </c>
      <c r="C103" s="43" t="str">
        <f>IFERROR(VLOOKUP($A103,'ЖИМ муж.'!$R$11:$U$27,3, FALSE),"")</f>
        <v/>
      </c>
      <c r="D103" s="44" t="str">
        <f>IFERROR(VLOOKUP($A103,'ЖИМ муж.'!$R$11:$U$27, 4, FALSE),"")</f>
        <v/>
      </c>
    </row>
    <row r="104" spans="1:4" ht="13.5" customHeight="1" x14ac:dyDescent="0.3">
      <c r="A104" s="39">
        <v>93</v>
      </c>
      <c r="B104" s="42" t="str">
        <f>IFERROR(VLOOKUP($A104,'ЖИМ муж.'!$R$11:$U$27, 2, FALSE),"")</f>
        <v/>
      </c>
      <c r="C104" s="43" t="str">
        <f>IFERROR(VLOOKUP($A104,'ЖИМ муж.'!$R$11:$U$27,3, FALSE),"")</f>
        <v/>
      </c>
      <c r="D104" s="44" t="str">
        <f>IFERROR(VLOOKUP($A104,'ЖИМ муж.'!$R$11:$U$27, 4, FALSE),"")</f>
        <v/>
      </c>
    </row>
    <row r="105" spans="1:4" ht="13.5" customHeight="1" x14ac:dyDescent="0.3">
      <c r="A105" s="39">
        <v>94</v>
      </c>
      <c r="B105" s="42" t="str">
        <f>IFERROR(VLOOKUP($A105,'ЖИМ муж.'!$R$11:$U$27, 2, FALSE),"")</f>
        <v/>
      </c>
      <c r="C105" s="43" t="str">
        <f>IFERROR(VLOOKUP($A105,'ЖИМ муж.'!$R$11:$U$27,3, FALSE),"")</f>
        <v/>
      </c>
      <c r="D105" s="44" t="str">
        <f>IFERROR(VLOOKUP($A105,'ЖИМ муж.'!$R$11:$U$27, 4, FALSE),"")</f>
        <v/>
      </c>
    </row>
    <row r="106" spans="1:4" ht="13.5" customHeight="1" x14ac:dyDescent="0.3">
      <c r="A106" s="39">
        <v>95</v>
      </c>
      <c r="B106" s="42" t="str">
        <f>IFERROR(VLOOKUP($A106,'ЖИМ муж.'!$R$11:$U$27, 2, FALSE),"")</f>
        <v/>
      </c>
      <c r="C106" s="43" t="str">
        <f>IFERROR(VLOOKUP($A106,'ЖИМ муж.'!$R$11:$U$27,3, FALSE),"")</f>
        <v/>
      </c>
      <c r="D106" s="44" t="str">
        <f>IFERROR(VLOOKUP($A106,'ЖИМ муж.'!$R$11:$U$27, 4, FALSE),"")</f>
        <v/>
      </c>
    </row>
    <row r="107" spans="1:4" ht="13.5" customHeight="1" x14ac:dyDescent="0.3">
      <c r="A107" s="39">
        <v>96</v>
      </c>
      <c r="B107" s="42" t="str">
        <f>IFERROR(VLOOKUP($A107,'ЖИМ муж.'!$R$11:$U$27, 2, FALSE),"")</f>
        <v/>
      </c>
      <c r="C107" s="43" t="str">
        <f>IFERROR(VLOOKUP($A107,'ЖИМ муж.'!$R$11:$U$27,3, FALSE),"")</f>
        <v/>
      </c>
      <c r="D107" s="44" t="str">
        <f>IFERROR(VLOOKUP($A107,'ЖИМ муж.'!$R$11:$U$27, 4, FALSE),"")</f>
        <v/>
      </c>
    </row>
    <row r="108" spans="1:4" ht="13.5" customHeight="1" x14ac:dyDescent="0.3">
      <c r="A108" s="39">
        <v>97</v>
      </c>
      <c r="B108" s="42" t="str">
        <f>IFERROR(VLOOKUP($A108,'ЖИМ муж.'!$R$11:$U$27, 2, FALSE),"")</f>
        <v/>
      </c>
      <c r="C108" s="43" t="str">
        <f>IFERROR(VLOOKUP($A108,'ЖИМ муж.'!$R$11:$U$27,3, FALSE),"")</f>
        <v/>
      </c>
      <c r="D108" s="44" t="str">
        <f>IFERROR(VLOOKUP($A108,'ЖИМ муж.'!$R$11:$U$27, 4, FALSE),"")</f>
        <v/>
      </c>
    </row>
    <row r="109" spans="1:4" ht="13.5" customHeight="1" x14ac:dyDescent="0.3">
      <c r="A109" s="39">
        <v>98</v>
      </c>
      <c r="B109" s="42" t="str">
        <f>IFERROR(VLOOKUP($A109,'ЖИМ муж.'!$R$11:$U$27, 2, FALSE),"")</f>
        <v/>
      </c>
      <c r="C109" s="43" t="str">
        <f>IFERROR(VLOOKUP($A109,'ЖИМ муж.'!$R$11:$U$27,3, FALSE),"")</f>
        <v/>
      </c>
      <c r="D109" s="44" t="str">
        <f>IFERROR(VLOOKUP($A109,'ЖИМ муж.'!$R$11:$U$27, 4, FALSE),"")</f>
        <v/>
      </c>
    </row>
    <row r="110" spans="1:4" ht="13.5" customHeight="1" x14ac:dyDescent="0.3">
      <c r="A110" s="39">
        <v>99</v>
      </c>
      <c r="B110" s="42" t="str">
        <f>IFERROR(VLOOKUP($A110,'ЖИМ муж.'!$R$11:$U$27, 2, FALSE),"")</f>
        <v/>
      </c>
      <c r="C110" s="43" t="str">
        <f>IFERROR(VLOOKUP($A110,'ЖИМ муж.'!$R$11:$U$27,3, FALSE),"")</f>
        <v/>
      </c>
      <c r="D110" s="44" t="str">
        <f>IFERROR(VLOOKUP($A110,'ЖИМ муж.'!$R$11:$U$27, 4, FALSE),"")</f>
        <v/>
      </c>
    </row>
    <row r="111" spans="1:4" ht="13.5" customHeight="1" x14ac:dyDescent="0.3">
      <c r="A111" s="39">
        <v>100</v>
      </c>
      <c r="B111" s="42" t="str">
        <f>IFERROR(VLOOKUP($A111,'ЖИМ муж.'!$R$11:$U$27, 2, FALSE),"")</f>
        <v/>
      </c>
      <c r="C111" s="43" t="str">
        <f>IFERROR(VLOOKUP($A111,'ЖИМ муж.'!$R$11:$U$27,3, FALSE),"")</f>
        <v/>
      </c>
      <c r="D111" s="44" t="str">
        <f>IFERROR(VLOOKUP($A111,'ЖИМ муж.'!$R$11:$U$27, 4, FALSE),"")</f>
        <v/>
      </c>
    </row>
  </sheetData>
  <sheetProtection sheet="1" objects="1" scenarios="1"/>
  <mergeCells count="10">
    <mergeCell ref="A4:D4"/>
    <mergeCell ref="A1:D1"/>
    <mergeCell ref="A2:D2"/>
    <mergeCell ref="A3:D3"/>
    <mergeCell ref="A8:D8"/>
    <mergeCell ref="A10:D10"/>
    <mergeCell ref="A5:D5"/>
    <mergeCell ref="A7:D7"/>
    <mergeCell ref="A9:D9"/>
    <mergeCell ref="A6:D6"/>
  </mergeCells>
  <pageMargins left="0.69999998807907104" right="0.69999998807907104" top="0.75" bottom="0.75" header="0.30000001192092901" footer="0.30000001192092901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111"/>
  <sheetViews>
    <sheetView workbookViewId="0">
      <selection activeCell="C12" sqref="C12"/>
    </sheetView>
  </sheetViews>
  <sheetFormatPr defaultColWidth="8.88671875" defaultRowHeight="13.5" customHeight="1" x14ac:dyDescent="0.3"/>
  <cols>
    <col min="1" max="1" width="9.6640625" style="4" customWidth="1"/>
    <col min="2" max="2" width="52.6640625" style="4" customWidth="1"/>
    <col min="3" max="3" width="19.33203125" style="38" customWidth="1"/>
    <col min="4" max="4" width="16.109375" style="38" customWidth="1"/>
    <col min="5" max="16384" width="8.88671875" style="4"/>
  </cols>
  <sheetData>
    <row r="1" spans="1:16" ht="39" customHeight="1" x14ac:dyDescent="0.3">
      <c r="A1" s="73" t="str">
        <f>'ЖИМ муж.'!A1:R1</f>
        <v>Открытый турнир по жиму штанги лежа и по свободному подъему штанги на бицепс на призы СК АТЛЕТ</v>
      </c>
      <c r="B1" s="73"/>
      <c r="C1" s="73"/>
      <c r="D1" s="7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5.6" x14ac:dyDescent="0.3">
      <c r="A2" s="66" t="str">
        <f>'ЖИМ муж.'!A2:R2</f>
        <v>г. Ивантеевка</v>
      </c>
      <c r="B2" s="66"/>
      <c r="C2" s="66"/>
      <c r="D2" s="6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15.6" x14ac:dyDescent="0.3">
      <c r="A3" s="66" t="str">
        <f>'ЖИМ муж.'!A3:R3</f>
        <v>СК АТЛЕТ</v>
      </c>
      <c r="B3" s="66"/>
      <c r="C3" s="66"/>
      <c r="D3" s="6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8" customHeight="1" x14ac:dyDescent="0.3">
      <c r="A4" s="72"/>
      <c r="B4" s="72"/>
      <c r="C4" s="72"/>
      <c r="D4" s="72"/>
    </row>
    <row r="5" spans="1:16" ht="13.95" customHeight="1" x14ac:dyDescent="0.3">
      <c r="A5" s="68" t="s">
        <v>11</v>
      </c>
      <c r="B5" s="68"/>
      <c r="C5" s="68"/>
      <c r="D5" s="68"/>
    </row>
    <row r="6" spans="1:16" ht="10.199999999999999" customHeight="1" x14ac:dyDescent="0.3">
      <c r="A6" s="71"/>
      <c r="B6" s="71"/>
      <c r="C6" s="71"/>
      <c r="D6" s="71"/>
    </row>
    <row r="7" spans="1:16" ht="21" customHeight="1" x14ac:dyDescent="0.3">
      <c r="A7" s="69" t="s">
        <v>24</v>
      </c>
      <c r="B7" s="69"/>
      <c r="C7" s="69"/>
      <c r="D7" s="69"/>
    </row>
    <row r="8" spans="1:16" ht="12" customHeight="1" x14ac:dyDescent="0.3">
      <c r="A8" s="69"/>
      <c r="B8" s="69"/>
      <c r="C8" s="69"/>
      <c r="D8" s="69"/>
    </row>
    <row r="9" spans="1:16" ht="18" customHeight="1" x14ac:dyDescent="0.3">
      <c r="A9" s="70" t="s">
        <v>28</v>
      </c>
      <c r="B9" s="70"/>
      <c r="C9" s="70"/>
      <c r="D9" s="70"/>
    </row>
    <row r="10" spans="1:16" ht="9.6" customHeight="1" x14ac:dyDescent="0.3">
      <c r="A10" s="67"/>
      <c r="B10" s="67"/>
      <c r="C10" s="67"/>
      <c r="D10" s="67"/>
    </row>
    <row r="11" spans="1:16" s="5" customFormat="1" ht="27" customHeight="1" x14ac:dyDescent="0.3">
      <c r="A11" s="40" t="s">
        <v>27</v>
      </c>
      <c r="B11" s="40" t="s">
        <v>12</v>
      </c>
      <c r="C11" s="41" t="s">
        <v>25</v>
      </c>
      <c r="D11" s="41" t="s">
        <v>26</v>
      </c>
    </row>
    <row r="12" spans="1:16" s="5" customFormat="1" ht="15.6" x14ac:dyDescent="0.3">
      <c r="A12" s="39">
        <v>1</v>
      </c>
      <c r="B12" s="42" t="str">
        <f>IFERROR(VLOOKUP($A12,'БИЦЕПС муж.'!$R$11:$U$28, 2, FALSE),"")</f>
        <v>Еримия Андрей</v>
      </c>
      <c r="C12" s="43" t="str">
        <f>IFERROR(VLOOKUP($A12,'БИЦЕПС муж.'!$R$11:$U$28,3, FALSE),"")</f>
        <v/>
      </c>
      <c r="D12" s="44">
        <f>IFERROR(VLOOKUP($A12,'БИЦЕПС муж.'!$R$11:$U$28, 4, FALSE),"")</f>
        <v>61.676000000000002</v>
      </c>
    </row>
    <row r="13" spans="1:16" s="5" customFormat="1" ht="15.6" x14ac:dyDescent="0.3">
      <c r="A13" s="39">
        <v>2</v>
      </c>
      <c r="B13" s="42" t="str">
        <f>IFERROR(VLOOKUP($A13,'БИЦЕПС муж.'!$R$11:$U$28, 2, FALSE),"")</f>
        <v>Мартиросян Артур</v>
      </c>
      <c r="C13" s="43" t="str">
        <f>IFERROR(VLOOKUP($A13,'БИЦЕПС муж.'!$R$11:$U$28,3, FALSE),"")</f>
        <v/>
      </c>
      <c r="D13" s="44">
        <f>IFERROR(VLOOKUP($A13,'БИЦЕПС муж.'!$R$11:$U$28, 4, FALSE),"")</f>
        <v>56.622999999999998</v>
      </c>
    </row>
    <row r="14" spans="1:16" s="5" customFormat="1" ht="15.6" x14ac:dyDescent="0.3">
      <c r="A14" s="39">
        <v>3</v>
      </c>
      <c r="B14" s="42" t="str">
        <f>IFERROR(VLOOKUP($A14,'БИЦЕПС муж.'!$R$11:$U$28, 2, FALSE),"")</f>
        <v>Епифанов Михаил</v>
      </c>
      <c r="C14" s="43" t="str">
        <f>IFERROR(VLOOKUP($A14,'БИЦЕПС муж.'!$R$11:$U$28,3, FALSE),"")</f>
        <v/>
      </c>
      <c r="D14" s="44">
        <f>IFERROR(VLOOKUP($A14,'БИЦЕПС муж.'!$R$11:$U$28, 4, FALSE),"")</f>
        <v>55.848000000000006</v>
      </c>
    </row>
    <row r="15" spans="1:16" s="5" customFormat="1" ht="15.6" x14ac:dyDescent="0.3">
      <c r="A15" s="39">
        <v>4</v>
      </c>
      <c r="B15" s="42" t="str">
        <f>IFERROR(VLOOKUP($A15,'БИЦЕПС муж.'!$R$11:$U$28, 2, FALSE),"")</f>
        <v>Нехорошков Георгий</v>
      </c>
      <c r="C15" s="43" t="str">
        <f>IFERROR(VLOOKUP($A15,'БИЦЕПС муж.'!$R$11:$U$28,3, FALSE),"")</f>
        <v/>
      </c>
      <c r="D15" s="44">
        <f>IFERROR(VLOOKUP($A15,'БИЦЕПС муж.'!$R$11:$U$28, 4, FALSE),"")</f>
        <v>54.697499999999998</v>
      </c>
    </row>
    <row r="16" spans="1:16" s="5" customFormat="1" ht="15.6" x14ac:dyDescent="0.3">
      <c r="A16" s="39">
        <v>5</v>
      </c>
      <c r="B16" s="42" t="str">
        <f>IFERROR(VLOOKUP($A16,'БИЦЕПС муж.'!$R$11:$U$28, 2, FALSE),"")</f>
        <v>Широян Симон</v>
      </c>
      <c r="C16" s="43" t="str">
        <f>IFERROR(VLOOKUP($A16,'БИЦЕПС муж.'!$R$11:$U$28,3, FALSE),"")</f>
        <v/>
      </c>
      <c r="D16" s="44">
        <f>IFERROR(VLOOKUP($A16,'БИЦЕПС муж.'!$R$11:$U$28, 4, FALSE),"")</f>
        <v>54.166000000000004</v>
      </c>
    </row>
    <row r="17" spans="1:4" s="5" customFormat="1" ht="15.6" x14ac:dyDescent="0.3">
      <c r="A17" s="39">
        <v>6</v>
      </c>
      <c r="B17" s="42" t="str">
        <f>IFERROR(VLOOKUP($A17,'БИЦЕПС муж.'!$R$11:$U$28, 2, FALSE),"")</f>
        <v>Ситало Андрей</v>
      </c>
      <c r="C17" s="43" t="str">
        <f>IFERROR(VLOOKUP($A17,'БИЦЕПС муж.'!$R$11:$U$28,3, FALSE),"")</f>
        <v/>
      </c>
      <c r="D17" s="44">
        <f>IFERROR(VLOOKUP($A17,'БИЦЕПС муж.'!$R$11:$U$28, 4, FALSE),"")</f>
        <v>53.692499999999995</v>
      </c>
    </row>
    <row r="18" spans="1:4" s="5" customFormat="1" ht="15.6" x14ac:dyDescent="0.3">
      <c r="A18" s="39">
        <v>7</v>
      </c>
      <c r="B18" s="42" t="str">
        <f>IFERROR(VLOOKUP($A18,'БИЦЕПС муж.'!$R$11:$U$28, 2, FALSE),"")</f>
        <v>Байков Артем</v>
      </c>
      <c r="C18" s="43" t="str">
        <f>IFERROR(VLOOKUP($A18,'БИЦЕПС муж.'!$R$11:$U$28,3, FALSE),"")</f>
        <v/>
      </c>
      <c r="D18" s="44">
        <f>IFERROR(VLOOKUP($A18,'БИЦЕПС муж.'!$R$11:$U$28, 4, FALSE),"")</f>
        <v>52.582499999999996</v>
      </c>
    </row>
    <row r="19" spans="1:4" s="5" customFormat="1" ht="15.6" x14ac:dyDescent="0.3">
      <c r="A19" s="39">
        <v>8</v>
      </c>
      <c r="B19" s="42" t="str">
        <f>IFERROR(VLOOKUP($A19,'БИЦЕПС муж.'!$R$11:$U$28, 2, FALSE),"")</f>
        <v>Середа Степан</v>
      </c>
      <c r="C19" s="43" t="str">
        <f>IFERROR(VLOOKUP($A19,'БИЦЕПС муж.'!$R$11:$U$28,3, FALSE),"")</f>
        <v/>
      </c>
      <c r="D19" s="44">
        <f>IFERROR(VLOOKUP($A19,'БИЦЕПС муж.'!$R$11:$U$28, 4, FALSE),"")</f>
        <v>52.149250000000002</v>
      </c>
    </row>
    <row r="20" spans="1:4" s="5" customFormat="1" ht="15.6" x14ac:dyDescent="0.3">
      <c r="A20" s="39">
        <v>9</v>
      </c>
      <c r="B20" s="42" t="str">
        <f>IFERROR(VLOOKUP($A20,'БИЦЕПС муж.'!$R$11:$U$28, 2, FALSE),"")</f>
        <v>Харитонов Денис</v>
      </c>
      <c r="C20" s="43" t="str">
        <f>IFERROR(VLOOKUP($A20,'БИЦЕПС муж.'!$R$11:$U$28,3, FALSE),"")</f>
        <v/>
      </c>
      <c r="D20" s="44">
        <f>IFERROR(VLOOKUP($A20,'БИЦЕПС муж.'!$R$11:$U$28, 4, FALSE),"")</f>
        <v>50.115000000000002</v>
      </c>
    </row>
    <row r="21" spans="1:4" s="5" customFormat="1" ht="15.6" x14ac:dyDescent="0.3">
      <c r="A21" s="39">
        <v>10</v>
      </c>
      <c r="B21" s="42" t="str">
        <f>IFERROR(VLOOKUP($A21,'БИЦЕПС муж.'!$R$11:$U$28, 2, FALSE),"")</f>
        <v>Молодиченко Георгий</v>
      </c>
      <c r="C21" s="43" t="str">
        <f>IFERROR(VLOOKUP($A21,'БИЦЕПС муж.'!$R$11:$U$28,3, FALSE),"")</f>
        <v/>
      </c>
      <c r="D21" s="44">
        <f>IFERROR(VLOOKUP($A21,'БИЦЕПС муж.'!$R$11:$U$28, 4, FALSE),"")</f>
        <v>47.09375</v>
      </c>
    </row>
    <row r="22" spans="1:4" s="5" customFormat="1" ht="15.6" x14ac:dyDescent="0.3">
      <c r="A22" s="39">
        <v>11</v>
      </c>
      <c r="B22" s="42" t="str">
        <f>IFERROR(VLOOKUP($A22,'БИЦЕПС муж.'!$R$11:$U$28, 2, FALSE),"")</f>
        <v>Кириллов Иван</v>
      </c>
      <c r="C22" s="43" t="str">
        <f>IFERROR(VLOOKUP($A22,'БИЦЕПС муж.'!$R$11:$U$28,3, FALSE),"")</f>
        <v/>
      </c>
      <c r="D22" s="44">
        <f>IFERROR(VLOOKUP($A22,'БИЦЕПС муж.'!$R$11:$U$28, 4, FALSE),"")</f>
        <v>46.738999999999997</v>
      </c>
    </row>
    <row r="23" spans="1:4" s="5" customFormat="1" ht="15.6" x14ac:dyDescent="0.3">
      <c r="A23" s="39">
        <v>12</v>
      </c>
      <c r="B23" s="42" t="str">
        <f>IFERROR(VLOOKUP($A23,'БИЦЕПС муж.'!$R$11:$U$28, 2, FALSE),"")</f>
        <v>Вережинский Илья</v>
      </c>
      <c r="C23" s="43" t="str">
        <f>IFERROR(VLOOKUP($A23,'БИЦЕПС муж.'!$R$11:$U$28,3, FALSE),"")</f>
        <v/>
      </c>
      <c r="D23" s="44">
        <f>IFERROR(VLOOKUP($A23,'БИЦЕПС муж.'!$R$11:$U$28, 4, FALSE),"")</f>
        <v>46.024999999999999</v>
      </c>
    </row>
    <row r="24" spans="1:4" s="5" customFormat="1" ht="15.6" x14ac:dyDescent="0.3">
      <c r="A24" s="39">
        <v>13</v>
      </c>
      <c r="B24" s="42" t="str">
        <f>IFERROR(VLOOKUP($A24,'БИЦЕПС муж.'!$R$11:$U$28, 2, FALSE),"")</f>
        <v>Морозов Эмиль</v>
      </c>
      <c r="C24" s="43" t="str">
        <f>IFERROR(VLOOKUP($A24,'БИЦЕПС муж.'!$R$11:$U$28,3, FALSE),"")</f>
        <v/>
      </c>
      <c r="D24" s="44">
        <f>IFERROR(VLOOKUP($A24,'БИЦЕПС муж.'!$R$11:$U$28, 4, FALSE),"")</f>
        <v>44.868000000000002</v>
      </c>
    </row>
    <row r="25" spans="1:4" s="5" customFormat="1" ht="15.6" x14ac:dyDescent="0.3">
      <c r="A25" s="39">
        <v>14</v>
      </c>
      <c r="B25" s="42" t="str">
        <f>IFERROR(VLOOKUP($A25,'БИЦЕПС муж.'!$R$11:$U$28, 2, FALSE),"")</f>
        <v>Петраш Александр</v>
      </c>
      <c r="C25" s="43" t="str">
        <f>IFERROR(VLOOKUP($A25,'БИЦЕПС муж.'!$R$11:$U$28,3, FALSE),"")</f>
        <v/>
      </c>
      <c r="D25" s="44">
        <f>IFERROR(VLOOKUP($A25,'БИЦЕПС муж.'!$R$11:$U$28, 4, FALSE),"")</f>
        <v>43.443750000000001</v>
      </c>
    </row>
    <row r="26" spans="1:4" s="5" customFormat="1" ht="15.6" x14ac:dyDescent="0.3">
      <c r="A26" s="39">
        <v>15</v>
      </c>
      <c r="B26" s="42" t="str">
        <f>IFERROR(VLOOKUP($A26,'БИЦЕПС муж.'!$R$11:$U$28, 2, FALSE),"")</f>
        <v>Урсатий Артем</v>
      </c>
      <c r="C26" s="43" t="str">
        <f>IFERROR(VLOOKUP($A26,'БИЦЕПС муж.'!$R$11:$U$28,3, FALSE),"")</f>
        <v/>
      </c>
      <c r="D26" s="44">
        <f>IFERROR(VLOOKUP($A26,'БИЦЕПС муж.'!$R$11:$U$28, 4, FALSE),"")</f>
        <v>36.756</v>
      </c>
    </row>
    <row r="27" spans="1:4" s="5" customFormat="1" ht="15.6" x14ac:dyDescent="0.3">
      <c r="A27" s="39">
        <v>16</v>
      </c>
      <c r="B27" s="42" t="str">
        <f>IFERROR(VLOOKUP($A27,'БИЦЕПС муж.'!$R$11:$U$28, 2, FALSE),"")</f>
        <v>Кулешов Денис</v>
      </c>
      <c r="C27" s="43" t="str">
        <f>IFERROR(VLOOKUP($A27,'БИЦЕПС муж.'!$R$11:$U$28,3, FALSE),"")</f>
        <v/>
      </c>
      <c r="D27" s="44">
        <f>IFERROR(VLOOKUP($A27,'БИЦЕПС муж.'!$R$11:$U$28, 4, FALSE),"")</f>
        <v>33.759</v>
      </c>
    </row>
    <row r="28" spans="1:4" s="5" customFormat="1" ht="15.6" x14ac:dyDescent="0.3">
      <c r="A28" s="39">
        <v>17</v>
      </c>
      <c r="B28" s="42" t="str">
        <f>IFERROR(VLOOKUP($A28,'БИЦЕПС муж.'!$R$11:$U$28, 2, FALSE),"")</f>
        <v>Злобин Кузьма</v>
      </c>
      <c r="C28" s="43" t="str">
        <f>IFERROR(VLOOKUP($A28,'БИЦЕПС муж.'!$R$11:$U$28,3, FALSE),"")</f>
        <v/>
      </c>
      <c r="D28" s="44">
        <f>IFERROR(VLOOKUP($A28,'БИЦЕПС муж.'!$R$11:$U$28, 4, FALSE),"")</f>
        <v>32.924750000000003</v>
      </c>
    </row>
    <row r="29" spans="1:4" s="5" customFormat="1" ht="15.6" x14ac:dyDescent="0.3">
      <c r="A29" s="39">
        <v>18</v>
      </c>
      <c r="B29" s="42" t="str">
        <f>IFERROR(VLOOKUP($A29,'БИЦЕПС муж.'!$R$11:$U$28, 2, FALSE),"")</f>
        <v/>
      </c>
      <c r="C29" s="43" t="str">
        <f>IFERROR(VLOOKUP($A29,'БИЦЕПС муж.'!$R$11:$U$28,3, FALSE),"")</f>
        <v/>
      </c>
      <c r="D29" s="44" t="str">
        <f>IFERROR(VLOOKUP($A29,'БИЦЕПС муж.'!$R$11:$U$28, 4, FALSE),"")</f>
        <v/>
      </c>
    </row>
    <row r="30" spans="1:4" s="5" customFormat="1" ht="15.6" x14ac:dyDescent="0.3">
      <c r="A30" s="39">
        <v>19</v>
      </c>
      <c r="B30" s="42" t="str">
        <f>IFERROR(VLOOKUP($A30,'БИЦЕПС муж.'!$R$11:$U$28, 2, FALSE),"")</f>
        <v/>
      </c>
      <c r="C30" s="43" t="str">
        <f>IFERROR(VLOOKUP($A30,'БИЦЕПС муж.'!$R$11:$U$28,3, FALSE),"")</f>
        <v/>
      </c>
      <c r="D30" s="44" t="str">
        <f>IFERROR(VLOOKUP($A30,'БИЦЕПС муж.'!$R$11:$U$28, 4, FALSE),"")</f>
        <v/>
      </c>
    </row>
    <row r="31" spans="1:4" s="5" customFormat="1" ht="15.6" x14ac:dyDescent="0.3">
      <c r="A31" s="39">
        <v>20</v>
      </c>
      <c r="B31" s="42" t="str">
        <f>IFERROR(VLOOKUP($A31,'БИЦЕПС муж.'!$R$11:$U$28, 2, FALSE),"")</f>
        <v/>
      </c>
      <c r="C31" s="43" t="str">
        <f>IFERROR(VLOOKUP($A31,'БИЦЕПС муж.'!$R$11:$U$28,3, FALSE),"")</f>
        <v/>
      </c>
      <c r="D31" s="44" t="str">
        <f>IFERROR(VLOOKUP($A31,'БИЦЕПС муж.'!$R$11:$U$28, 4, FALSE),"")</f>
        <v/>
      </c>
    </row>
    <row r="32" spans="1:4" s="5" customFormat="1" ht="15.6" x14ac:dyDescent="0.3">
      <c r="A32" s="39">
        <v>21</v>
      </c>
      <c r="B32" s="42" t="str">
        <f>IFERROR(VLOOKUP($A32,'БИЦЕПС муж.'!$R$11:$U$28, 2, FALSE),"")</f>
        <v/>
      </c>
      <c r="C32" s="43" t="str">
        <f>IFERROR(VLOOKUP($A32,'БИЦЕПС муж.'!$R$11:$U$28,3, FALSE),"")</f>
        <v/>
      </c>
      <c r="D32" s="44" t="str">
        <f>IFERROR(VLOOKUP($A32,'БИЦЕПС муж.'!$R$11:$U$28, 4, FALSE),"")</f>
        <v/>
      </c>
    </row>
    <row r="33" spans="1:4" s="5" customFormat="1" ht="15.6" x14ac:dyDescent="0.3">
      <c r="A33" s="39">
        <v>22</v>
      </c>
      <c r="B33" s="42" t="str">
        <f>IFERROR(VLOOKUP($A33,'БИЦЕПС муж.'!$R$11:$U$28, 2, FALSE),"")</f>
        <v/>
      </c>
      <c r="C33" s="43" t="str">
        <f>IFERROR(VLOOKUP($A33,'БИЦЕПС муж.'!$R$11:$U$28,3, FALSE),"")</f>
        <v/>
      </c>
      <c r="D33" s="44" t="str">
        <f>IFERROR(VLOOKUP($A33,'БИЦЕПС муж.'!$R$11:$U$28, 4, FALSE),"")</f>
        <v/>
      </c>
    </row>
    <row r="34" spans="1:4" s="5" customFormat="1" ht="15.6" x14ac:dyDescent="0.3">
      <c r="A34" s="39">
        <v>23</v>
      </c>
      <c r="B34" s="42" t="str">
        <f>IFERROR(VLOOKUP($A34,'БИЦЕПС муж.'!$R$11:$U$28, 2, FALSE),"")</f>
        <v/>
      </c>
      <c r="C34" s="43" t="str">
        <f>IFERROR(VLOOKUP($A34,'БИЦЕПС муж.'!$R$11:$U$28,3, FALSE),"")</f>
        <v/>
      </c>
      <c r="D34" s="44" t="str">
        <f>IFERROR(VLOOKUP($A34,'БИЦЕПС муж.'!$R$11:$U$28, 4, FALSE),"")</f>
        <v/>
      </c>
    </row>
    <row r="35" spans="1:4" s="5" customFormat="1" ht="15.6" x14ac:dyDescent="0.3">
      <c r="A35" s="39">
        <v>24</v>
      </c>
      <c r="B35" s="42" t="str">
        <f>IFERROR(VLOOKUP($A35,'БИЦЕПС муж.'!$R$11:$U$28, 2, FALSE),"")</f>
        <v/>
      </c>
      <c r="C35" s="43" t="str">
        <f>IFERROR(VLOOKUP($A35,'БИЦЕПС муж.'!$R$11:$U$28,3, FALSE),"")</f>
        <v/>
      </c>
      <c r="D35" s="44" t="str">
        <f>IFERROR(VLOOKUP($A35,'БИЦЕПС муж.'!$R$11:$U$28, 4, FALSE),"")</f>
        <v/>
      </c>
    </row>
    <row r="36" spans="1:4" s="5" customFormat="1" ht="15.6" x14ac:dyDescent="0.3">
      <c r="A36" s="39">
        <v>25</v>
      </c>
      <c r="B36" s="42" t="str">
        <f>IFERROR(VLOOKUP($A36,'БИЦЕПС муж.'!$R$11:$U$28, 2, FALSE),"")</f>
        <v/>
      </c>
      <c r="C36" s="43" t="str">
        <f>IFERROR(VLOOKUP($A36,'БИЦЕПС муж.'!$R$11:$U$28,3, FALSE),"")</f>
        <v/>
      </c>
      <c r="D36" s="44" t="str">
        <f>IFERROR(VLOOKUP($A36,'БИЦЕПС муж.'!$R$11:$U$28, 4, FALSE),"")</f>
        <v/>
      </c>
    </row>
    <row r="37" spans="1:4" s="5" customFormat="1" ht="13.5" customHeight="1" x14ac:dyDescent="0.3">
      <c r="A37" s="39">
        <v>26</v>
      </c>
      <c r="B37" s="42" t="str">
        <f>IFERROR(VLOOKUP($A37,'БИЦЕПС муж.'!$R$11:$U$28, 2, FALSE),"")</f>
        <v/>
      </c>
      <c r="C37" s="43" t="str">
        <f>IFERROR(VLOOKUP($A37,'БИЦЕПС муж.'!$R$11:$U$28,3, FALSE),"")</f>
        <v/>
      </c>
      <c r="D37" s="44" t="str">
        <f>IFERROR(VLOOKUP($A37,'БИЦЕПС муж.'!$R$11:$U$28, 4, FALSE),"")</f>
        <v/>
      </c>
    </row>
    <row r="38" spans="1:4" s="5" customFormat="1" ht="13.5" customHeight="1" x14ac:dyDescent="0.3">
      <c r="A38" s="39">
        <v>27</v>
      </c>
      <c r="B38" s="42" t="str">
        <f>IFERROR(VLOOKUP($A38,'БИЦЕПС муж.'!$R$11:$U$28, 2, FALSE),"")</f>
        <v/>
      </c>
      <c r="C38" s="43" t="str">
        <f>IFERROR(VLOOKUP($A38,'БИЦЕПС муж.'!$R$11:$U$28,3, FALSE),"")</f>
        <v/>
      </c>
      <c r="D38" s="44" t="str">
        <f>IFERROR(VLOOKUP($A38,'БИЦЕПС муж.'!$R$11:$U$28, 4, FALSE),"")</f>
        <v/>
      </c>
    </row>
    <row r="39" spans="1:4" s="5" customFormat="1" ht="15.6" x14ac:dyDescent="0.3">
      <c r="A39" s="39">
        <v>28</v>
      </c>
      <c r="B39" s="42" t="str">
        <f>IFERROR(VLOOKUP($A39,'БИЦЕПС муж.'!$R$11:$U$28, 2, FALSE),"")</f>
        <v/>
      </c>
      <c r="C39" s="43" t="str">
        <f>IFERROR(VLOOKUP($A39,'БИЦЕПС муж.'!$R$11:$U$28,3, FALSE),"")</f>
        <v/>
      </c>
      <c r="D39" s="44" t="str">
        <f>IFERROR(VLOOKUP($A39,'БИЦЕПС муж.'!$R$11:$U$28, 4, FALSE),"")</f>
        <v/>
      </c>
    </row>
    <row r="40" spans="1:4" ht="15.6" customHeight="1" x14ac:dyDescent="0.3">
      <c r="A40" s="39">
        <v>29</v>
      </c>
      <c r="B40" s="42" t="str">
        <f>IFERROR(VLOOKUP($A40,'БИЦЕПС муж.'!$R$11:$U$28, 2, FALSE),"")</f>
        <v/>
      </c>
      <c r="C40" s="43" t="str">
        <f>IFERROR(VLOOKUP($A40,'БИЦЕПС муж.'!$R$11:$U$28,3, FALSE),"")</f>
        <v/>
      </c>
      <c r="D40" s="44" t="str">
        <f>IFERROR(VLOOKUP($A40,'БИЦЕПС муж.'!$R$11:$U$28, 4, FALSE),"")</f>
        <v/>
      </c>
    </row>
    <row r="41" spans="1:4" ht="13.5" customHeight="1" x14ac:dyDescent="0.3">
      <c r="A41" s="39">
        <v>30</v>
      </c>
      <c r="B41" s="42" t="str">
        <f>IFERROR(VLOOKUP($A41,'БИЦЕПС муж.'!$R$11:$U$28, 2, FALSE),"")</f>
        <v/>
      </c>
      <c r="C41" s="43" t="str">
        <f>IFERROR(VLOOKUP($A41,'БИЦЕПС муж.'!$R$11:$U$28,3, FALSE),"")</f>
        <v/>
      </c>
      <c r="D41" s="44" t="str">
        <f>IFERROR(VLOOKUP($A41,'БИЦЕПС муж.'!$R$11:$U$28, 4, FALSE),"")</f>
        <v/>
      </c>
    </row>
    <row r="42" spans="1:4" ht="13.5" customHeight="1" x14ac:dyDescent="0.3">
      <c r="A42" s="39">
        <v>31</v>
      </c>
      <c r="B42" s="42" t="str">
        <f>IFERROR(VLOOKUP($A42,'БИЦЕПС муж.'!$R$11:$U$28, 2, FALSE),"")</f>
        <v/>
      </c>
      <c r="C42" s="43" t="str">
        <f>IFERROR(VLOOKUP($A42,'БИЦЕПС муж.'!$R$11:$U$28,3, FALSE),"")</f>
        <v/>
      </c>
      <c r="D42" s="44" t="str">
        <f>IFERROR(VLOOKUP($A42,'БИЦЕПС муж.'!$R$11:$U$28, 4, FALSE),"")</f>
        <v/>
      </c>
    </row>
    <row r="43" spans="1:4" ht="13.5" customHeight="1" x14ac:dyDescent="0.3">
      <c r="A43" s="39">
        <v>32</v>
      </c>
      <c r="B43" s="42" t="str">
        <f>IFERROR(VLOOKUP($A43,'БИЦЕПС муж.'!$R$11:$U$28, 2, FALSE),"")</f>
        <v/>
      </c>
      <c r="C43" s="43" t="str">
        <f>IFERROR(VLOOKUP($A43,'БИЦЕПС муж.'!$R$11:$U$28,3, FALSE),"")</f>
        <v/>
      </c>
      <c r="D43" s="44" t="str">
        <f>IFERROR(VLOOKUP($A43,'БИЦЕПС муж.'!$R$11:$U$28, 4, FALSE),"")</f>
        <v/>
      </c>
    </row>
    <row r="44" spans="1:4" ht="13.5" customHeight="1" x14ac:dyDescent="0.3">
      <c r="A44" s="39">
        <v>33</v>
      </c>
      <c r="B44" s="42" t="str">
        <f>IFERROR(VLOOKUP($A44,'БИЦЕПС муж.'!$R$11:$U$28, 2, FALSE),"")</f>
        <v/>
      </c>
      <c r="C44" s="43" t="str">
        <f>IFERROR(VLOOKUP($A44,'БИЦЕПС муж.'!$R$11:$U$28,3, FALSE),"")</f>
        <v/>
      </c>
      <c r="D44" s="44" t="str">
        <f>IFERROR(VLOOKUP($A44,'БИЦЕПС муж.'!$R$11:$U$28, 4, FALSE),"")</f>
        <v/>
      </c>
    </row>
    <row r="45" spans="1:4" ht="13.5" customHeight="1" x14ac:dyDescent="0.3">
      <c r="A45" s="39">
        <v>34</v>
      </c>
      <c r="B45" s="42" t="str">
        <f>IFERROR(VLOOKUP($A45,'БИЦЕПС муж.'!$R$11:$U$28, 2, FALSE),"")</f>
        <v/>
      </c>
      <c r="C45" s="43" t="str">
        <f>IFERROR(VLOOKUP($A45,'БИЦЕПС муж.'!$R$11:$U$28,3, FALSE),"")</f>
        <v/>
      </c>
      <c r="D45" s="44" t="str">
        <f>IFERROR(VLOOKUP($A45,'БИЦЕПС муж.'!$R$11:$U$28, 4, FALSE),"")</f>
        <v/>
      </c>
    </row>
    <row r="46" spans="1:4" ht="13.5" customHeight="1" x14ac:dyDescent="0.3">
      <c r="A46" s="39">
        <v>35</v>
      </c>
      <c r="B46" s="42" t="str">
        <f>IFERROR(VLOOKUP($A46,'БИЦЕПС муж.'!$R$11:$U$28, 2, FALSE),"")</f>
        <v/>
      </c>
      <c r="C46" s="43" t="str">
        <f>IFERROR(VLOOKUP($A46,'БИЦЕПС муж.'!$R$11:$U$28,3, FALSE),"")</f>
        <v/>
      </c>
      <c r="D46" s="44" t="str">
        <f>IFERROR(VLOOKUP($A46,'БИЦЕПС муж.'!$R$11:$U$28, 4, FALSE),"")</f>
        <v/>
      </c>
    </row>
    <row r="47" spans="1:4" ht="13.5" customHeight="1" x14ac:dyDescent="0.3">
      <c r="A47" s="39">
        <v>36</v>
      </c>
      <c r="B47" s="42" t="str">
        <f>IFERROR(VLOOKUP($A47,'БИЦЕПС муж.'!$R$11:$U$28, 2, FALSE),"")</f>
        <v/>
      </c>
      <c r="C47" s="43" t="str">
        <f>IFERROR(VLOOKUP($A47,'БИЦЕПС муж.'!$R$11:$U$28,3, FALSE),"")</f>
        <v/>
      </c>
      <c r="D47" s="44" t="str">
        <f>IFERROR(VLOOKUP($A47,'БИЦЕПС муж.'!$R$11:$U$28, 4, FALSE),"")</f>
        <v/>
      </c>
    </row>
    <row r="48" spans="1:4" ht="13.5" customHeight="1" x14ac:dyDescent="0.3">
      <c r="A48" s="39">
        <v>37</v>
      </c>
      <c r="B48" s="42" t="str">
        <f>IFERROR(VLOOKUP($A48,'БИЦЕПС муж.'!$R$11:$U$28, 2, FALSE),"")</f>
        <v/>
      </c>
      <c r="C48" s="43" t="str">
        <f>IFERROR(VLOOKUP($A48,'БИЦЕПС муж.'!$R$11:$U$28,3, FALSE),"")</f>
        <v/>
      </c>
      <c r="D48" s="44" t="str">
        <f>IFERROR(VLOOKUP($A48,'БИЦЕПС муж.'!$R$11:$U$28, 4, FALSE),"")</f>
        <v/>
      </c>
    </row>
    <row r="49" spans="1:4" ht="13.5" customHeight="1" x14ac:dyDescent="0.3">
      <c r="A49" s="39">
        <v>38</v>
      </c>
      <c r="B49" s="42" t="str">
        <f>IFERROR(VLOOKUP($A49,'БИЦЕПС муж.'!$R$11:$U$28, 2, FALSE),"")</f>
        <v/>
      </c>
      <c r="C49" s="43" t="str">
        <f>IFERROR(VLOOKUP($A49,'БИЦЕПС муж.'!$R$11:$U$28,3, FALSE),"")</f>
        <v/>
      </c>
      <c r="D49" s="44" t="str">
        <f>IFERROR(VLOOKUP($A49,'БИЦЕПС муж.'!$R$11:$U$28, 4, FALSE),"")</f>
        <v/>
      </c>
    </row>
    <row r="50" spans="1:4" ht="13.5" customHeight="1" x14ac:dyDescent="0.3">
      <c r="A50" s="39">
        <v>39</v>
      </c>
      <c r="B50" s="42" t="str">
        <f>IFERROR(VLOOKUP($A50,'БИЦЕПС муж.'!$R$11:$U$28, 2, FALSE),"")</f>
        <v/>
      </c>
      <c r="C50" s="43" t="str">
        <f>IFERROR(VLOOKUP($A50,'БИЦЕПС муж.'!$R$11:$U$28,3, FALSE),"")</f>
        <v/>
      </c>
      <c r="D50" s="44" t="str">
        <f>IFERROR(VLOOKUP($A50,'БИЦЕПС муж.'!$R$11:$U$28, 4, FALSE),"")</f>
        <v/>
      </c>
    </row>
    <row r="51" spans="1:4" ht="13.5" customHeight="1" x14ac:dyDescent="0.3">
      <c r="A51" s="39">
        <v>40</v>
      </c>
      <c r="B51" s="42" t="str">
        <f>IFERROR(VLOOKUP($A51,'БИЦЕПС муж.'!$R$11:$U$28, 2, FALSE),"")</f>
        <v/>
      </c>
      <c r="C51" s="43" t="str">
        <f>IFERROR(VLOOKUP($A51,'БИЦЕПС муж.'!$R$11:$U$28,3, FALSE),"")</f>
        <v/>
      </c>
      <c r="D51" s="44" t="str">
        <f>IFERROR(VLOOKUP($A51,'БИЦЕПС муж.'!$R$11:$U$28, 4, FALSE),"")</f>
        <v/>
      </c>
    </row>
    <row r="52" spans="1:4" ht="13.5" customHeight="1" x14ac:dyDescent="0.3">
      <c r="A52" s="39">
        <v>41</v>
      </c>
      <c r="B52" s="42" t="str">
        <f>IFERROR(VLOOKUP($A52,'БИЦЕПС муж.'!$R$11:$U$28, 2, FALSE),"")</f>
        <v/>
      </c>
      <c r="C52" s="43" t="str">
        <f>IFERROR(VLOOKUP($A52,'БИЦЕПС муж.'!$R$11:$U$28,3, FALSE),"")</f>
        <v/>
      </c>
      <c r="D52" s="44" t="str">
        <f>IFERROR(VLOOKUP($A52,'БИЦЕПС муж.'!$R$11:$U$28, 4, FALSE),"")</f>
        <v/>
      </c>
    </row>
    <row r="53" spans="1:4" ht="13.5" customHeight="1" x14ac:dyDescent="0.3">
      <c r="A53" s="39">
        <v>42</v>
      </c>
      <c r="B53" s="42" t="str">
        <f>IFERROR(VLOOKUP($A53,'БИЦЕПС муж.'!$R$11:$U$28, 2, FALSE),"")</f>
        <v/>
      </c>
      <c r="C53" s="43" t="str">
        <f>IFERROR(VLOOKUP($A53,'БИЦЕПС муж.'!$R$11:$U$28,3, FALSE),"")</f>
        <v/>
      </c>
      <c r="D53" s="44" t="str">
        <f>IFERROR(VLOOKUP($A53,'БИЦЕПС муж.'!$R$11:$U$28, 4, FALSE),"")</f>
        <v/>
      </c>
    </row>
    <row r="54" spans="1:4" ht="13.5" customHeight="1" x14ac:dyDescent="0.3">
      <c r="A54" s="39">
        <v>43</v>
      </c>
      <c r="B54" s="42" t="str">
        <f>IFERROR(VLOOKUP($A54,'БИЦЕПС муж.'!$R$11:$U$28, 2, FALSE),"")</f>
        <v/>
      </c>
      <c r="C54" s="43" t="str">
        <f>IFERROR(VLOOKUP($A54,'БИЦЕПС муж.'!$R$11:$U$28,3, FALSE),"")</f>
        <v/>
      </c>
      <c r="D54" s="44" t="str">
        <f>IFERROR(VLOOKUP($A54,'БИЦЕПС муж.'!$R$11:$U$28, 4, FALSE),"")</f>
        <v/>
      </c>
    </row>
    <row r="55" spans="1:4" ht="13.5" customHeight="1" x14ac:dyDescent="0.3">
      <c r="A55" s="39">
        <v>44</v>
      </c>
      <c r="B55" s="42" t="str">
        <f>IFERROR(VLOOKUP($A55,'БИЦЕПС муж.'!$R$11:$U$28, 2, FALSE),"")</f>
        <v/>
      </c>
      <c r="C55" s="43" t="str">
        <f>IFERROR(VLOOKUP($A55,'БИЦЕПС муж.'!$R$11:$U$28,3, FALSE),"")</f>
        <v/>
      </c>
      <c r="D55" s="44" t="str">
        <f>IFERROR(VLOOKUP($A55,'БИЦЕПС муж.'!$R$11:$U$28, 4, FALSE),"")</f>
        <v/>
      </c>
    </row>
    <row r="56" spans="1:4" ht="13.5" customHeight="1" x14ac:dyDescent="0.3">
      <c r="A56" s="39">
        <v>45</v>
      </c>
      <c r="B56" s="42" t="str">
        <f>IFERROR(VLOOKUP($A56,'БИЦЕПС муж.'!$R$11:$U$28, 2, FALSE),"")</f>
        <v/>
      </c>
      <c r="C56" s="43" t="str">
        <f>IFERROR(VLOOKUP($A56,'БИЦЕПС муж.'!$R$11:$U$28,3, FALSE),"")</f>
        <v/>
      </c>
      <c r="D56" s="44" t="str">
        <f>IFERROR(VLOOKUP($A56,'БИЦЕПС муж.'!$R$11:$U$28, 4, FALSE),"")</f>
        <v/>
      </c>
    </row>
    <row r="57" spans="1:4" ht="13.5" customHeight="1" x14ac:dyDescent="0.3">
      <c r="A57" s="39">
        <v>46</v>
      </c>
      <c r="B57" s="42" t="str">
        <f>IFERROR(VLOOKUP($A57,'БИЦЕПС муж.'!$R$11:$U$28, 2, FALSE),"")</f>
        <v/>
      </c>
      <c r="C57" s="43" t="str">
        <f>IFERROR(VLOOKUP($A57,'БИЦЕПС муж.'!$R$11:$U$28,3, FALSE),"")</f>
        <v/>
      </c>
      <c r="D57" s="44" t="str">
        <f>IFERROR(VLOOKUP($A57,'БИЦЕПС муж.'!$R$11:$U$28, 4, FALSE),"")</f>
        <v/>
      </c>
    </row>
    <row r="58" spans="1:4" ht="13.5" customHeight="1" x14ac:dyDescent="0.3">
      <c r="A58" s="39">
        <v>47</v>
      </c>
      <c r="B58" s="42" t="str">
        <f>IFERROR(VLOOKUP($A58,'БИЦЕПС муж.'!$R$11:$U$28, 2, FALSE),"")</f>
        <v/>
      </c>
      <c r="C58" s="43" t="str">
        <f>IFERROR(VLOOKUP($A58,'БИЦЕПС муж.'!$R$11:$U$28,3, FALSE),"")</f>
        <v/>
      </c>
      <c r="D58" s="44" t="str">
        <f>IFERROR(VLOOKUP($A58,'БИЦЕПС муж.'!$R$11:$U$28, 4, FALSE),"")</f>
        <v/>
      </c>
    </row>
    <row r="59" spans="1:4" ht="13.5" customHeight="1" x14ac:dyDescent="0.3">
      <c r="A59" s="39">
        <v>48</v>
      </c>
      <c r="B59" s="42" t="str">
        <f>IFERROR(VLOOKUP($A59,'БИЦЕПС муж.'!$R$11:$U$28, 2, FALSE),"")</f>
        <v/>
      </c>
      <c r="C59" s="43" t="str">
        <f>IFERROR(VLOOKUP($A59,'БИЦЕПС муж.'!$R$11:$U$28,3, FALSE),"")</f>
        <v/>
      </c>
      <c r="D59" s="44" t="str">
        <f>IFERROR(VLOOKUP($A59,'БИЦЕПС муж.'!$R$11:$U$28, 4, FALSE),"")</f>
        <v/>
      </c>
    </row>
    <row r="60" spans="1:4" ht="13.5" customHeight="1" x14ac:dyDescent="0.3">
      <c r="A60" s="39">
        <v>49</v>
      </c>
      <c r="B60" s="42" t="str">
        <f>IFERROR(VLOOKUP($A60,'БИЦЕПС муж.'!$R$11:$U$28, 2, FALSE),"")</f>
        <v/>
      </c>
      <c r="C60" s="43" t="str">
        <f>IFERROR(VLOOKUP($A60,'БИЦЕПС муж.'!$R$11:$U$28,3, FALSE),"")</f>
        <v/>
      </c>
      <c r="D60" s="44" t="str">
        <f>IFERROR(VLOOKUP($A60,'БИЦЕПС муж.'!$R$11:$U$28, 4, FALSE),"")</f>
        <v/>
      </c>
    </row>
    <row r="61" spans="1:4" ht="13.5" customHeight="1" x14ac:dyDescent="0.3">
      <c r="A61" s="39">
        <v>50</v>
      </c>
      <c r="B61" s="42" t="str">
        <f>IFERROR(VLOOKUP($A61,'БИЦЕПС муж.'!$R$11:$U$28, 2, FALSE),"")</f>
        <v/>
      </c>
      <c r="C61" s="43" t="str">
        <f>IFERROR(VLOOKUP($A61,'БИЦЕПС муж.'!$R$11:$U$28,3, FALSE),"")</f>
        <v/>
      </c>
      <c r="D61" s="44" t="str">
        <f>IFERROR(VLOOKUP($A61,'БИЦЕПС муж.'!$R$11:$U$28, 4, FALSE),"")</f>
        <v/>
      </c>
    </row>
    <row r="62" spans="1:4" ht="13.5" customHeight="1" x14ac:dyDescent="0.3">
      <c r="A62" s="39">
        <v>51</v>
      </c>
      <c r="B62" s="42" t="str">
        <f>IFERROR(VLOOKUP($A62,'БИЦЕПС муж.'!$R$11:$U$28, 2, FALSE),"")</f>
        <v/>
      </c>
      <c r="C62" s="43" t="str">
        <f>IFERROR(VLOOKUP($A62,'БИЦЕПС муж.'!$R$11:$U$28,3, FALSE),"")</f>
        <v/>
      </c>
      <c r="D62" s="44" t="str">
        <f>IFERROR(VLOOKUP($A62,'БИЦЕПС муж.'!$R$11:$U$28, 4, FALSE),"")</f>
        <v/>
      </c>
    </row>
    <row r="63" spans="1:4" ht="13.5" customHeight="1" x14ac:dyDescent="0.3">
      <c r="A63" s="39">
        <v>52</v>
      </c>
      <c r="B63" s="42" t="str">
        <f>IFERROR(VLOOKUP($A63,'БИЦЕПС муж.'!$R$11:$U$28, 2, FALSE),"")</f>
        <v/>
      </c>
      <c r="C63" s="43" t="str">
        <f>IFERROR(VLOOKUP($A63,'БИЦЕПС муж.'!$R$11:$U$28,3, FALSE),"")</f>
        <v/>
      </c>
      <c r="D63" s="44" t="str">
        <f>IFERROR(VLOOKUP($A63,'БИЦЕПС муж.'!$R$11:$U$28, 4, FALSE),"")</f>
        <v/>
      </c>
    </row>
    <row r="64" spans="1:4" ht="13.5" customHeight="1" x14ac:dyDescent="0.3">
      <c r="A64" s="39">
        <v>53</v>
      </c>
      <c r="B64" s="42" t="str">
        <f>IFERROR(VLOOKUP($A64,'БИЦЕПС муж.'!$R$11:$U$28, 2, FALSE),"")</f>
        <v/>
      </c>
      <c r="C64" s="43" t="str">
        <f>IFERROR(VLOOKUP($A64,'БИЦЕПС муж.'!$R$11:$U$28,3, FALSE),"")</f>
        <v/>
      </c>
      <c r="D64" s="44" t="str">
        <f>IFERROR(VLOOKUP($A64,'БИЦЕПС муж.'!$R$11:$U$28, 4, FALSE),"")</f>
        <v/>
      </c>
    </row>
    <row r="65" spans="1:4" ht="13.5" customHeight="1" x14ac:dyDescent="0.3">
      <c r="A65" s="39">
        <v>54</v>
      </c>
      <c r="B65" s="42" t="str">
        <f>IFERROR(VLOOKUP($A65,'БИЦЕПС муж.'!$R$11:$U$28, 2, FALSE),"")</f>
        <v/>
      </c>
      <c r="C65" s="43" t="str">
        <f>IFERROR(VLOOKUP($A65,'БИЦЕПС муж.'!$R$11:$U$28,3, FALSE),"")</f>
        <v/>
      </c>
      <c r="D65" s="44" t="str">
        <f>IFERROR(VLOOKUP($A65,'БИЦЕПС муж.'!$R$11:$U$28, 4, FALSE),"")</f>
        <v/>
      </c>
    </row>
    <row r="66" spans="1:4" ht="13.5" customHeight="1" x14ac:dyDescent="0.3">
      <c r="A66" s="39">
        <v>55</v>
      </c>
      <c r="B66" s="42" t="str">
        <f>IFERROR(VLOOKUP($A66,'БИЦЕПС муж.'!$R$11:$U$28, 2, FALSE),"")</f>
        <v/>
      </c>
      <c r="C66" s="43" t="str">
        <f>IFERROR(VLOOKUP($A66,'БИЦЕПС муж.'!$R$11:$U$28,3, FALSE),"")</f>
        <v/>
      </c>
      <c r="D66" s="44" t="str">
        <f>IFERROR(VLOOKUP($A66,'БИЦЕПС муж.'!$R$11:$U$28, 4, FALSE),"")</f>
        <v/>
      </c>
    </row>
    <row r="67" spans="1:4" ht="13.5" customHeight="1" x14ac:dyDescent="0.3">
      <c r="A67" s="39">
        <v>56</v>
      </c>
      <c r="B67" s="42" t="str">
        <f>IFERROR(VLOOKUP($A67,'БИЦЕПС муж.'!$R$11:$U$28, 2, FALSE),"")</f>
        <v/>
      </c>
      <c r="C67" s="43" t="str">
        <f>IFERROR(VLOOKUP($A67,'БИЦЕПС муж.'!$R$11:$U$28,3, FALSE),"")</f>
        <v/>
      </c>
      <c r="D67" s="44" t="str">
        <f>IFERROR(VLOOKUP($A67,'БИЦЕПС муж.'!$R$11:$U$28, 4, FALSE),"")</f>
        <v/>
      </c>
    </row>
    <row r="68" spans="1:4" ht="13.5" customHeight="1" x14ac:dyDescent="0.3">
      <c r="A68" s="39">
        <v>57</v>
      </c>
      <c r="B68" s="42" t="str">
        <f>IFERROR(VLOOKUP($A68,'БИЦЕПС муж.'!$R$11:$U$28, 2, FALSE),"")</f>
        <v/>
      </c>
      <c r="C68" s="43" t="str">
        <f>IFERROR(VLOOKUP($A68,'БИЦЕПС муж.'!$R$11:$U$28,3, FALSE),"")</f>
        <v/>
      </c>
      <c r="D68" s="44" t="str">
        <f>IFERROR(VLOOKUP($A68,'БИЦЕПС муж.'!$R$11:$U$28, 4, FALSE),"")</f>
        <v/>
      </c>
    </row>
    <row r="69" spans="1:4" ht="13.5" customHeight="1" x14ac:dyDescent="0.3">
      <c r="A69" s="39">
        <v>58</v>
      </c>
      <c r="B69" s="42" t="str">
        <f>IFERROR(VLOOKUP($A69,'БИЦЕПС муж.'!$R$11:$U$28, 2, FALSE),"")</f>
        <v/>
      </c>
      <c r="C69" s="43" t="str">
        <f>IFERROR(VLOOKUP($A69,'БИЦЕПС муж.'!$R$11:$U$28,3, FALSE),"")</f>
        <v/>
      </c>
      <c r="D69" s="44" t="str">
        <f>IFERROR(VLOOKUP($A69,'БИЦЕПС муж.'!$R$11:$U$28, 4, FALSE),"")</f>
        <v/>
      </c>
    </row>
    <row r="70" spans="1:4" ht="13.5" customHeight="1" x14ac:dyDescent="0.3">
      <c r="A70" s="39">
        <v>59</v>
      </c>
      <c r="B70" s="42" t="str">
        <f>IFERROR(VLOOKUP($A70,'БИЦЕПС муж.'!$R$11:$U$28, 2, FALSE),"")</f>
        <v/>
      </c>
      <c r="C70" s="43" t="str">
        <f>IFERROR(VLOOKUP($A70,'БИЦЕПС муж.'!$R$11:$U$28,3, FALSE),"")</f>
        <v/>
      </c>
      <c r="D70" s="44" t="str">
        <f>IFERROR(VLOOKUP($A70,'БИЦЕПС муж.'!$R$11:$U$28, 4, FALSE),"")</f>
        <v/>
      </c>
    </row>
    <row r="71" spans="1:4" ht="13.5" customHeight="1" x14ac:dyDescent="0.3">
      <c r="A71" s="39">
        <v>60</v>
      </c>
      <c r="B71" s="42" t="str">
        <f>IFERROR(VLOOKUP($A71,'БИЦЕПС муж.'!$R$11:$U$28, 2, FALSE),"")</f>
        <v/>
      </c>
      <c r="C71" s="43" t="str">
        <f>IFERROR(VLOOKUP($A71,'БИЦЕПС муж.'!$R$11:$U$28,3, FALSE),"")</f>
        <v/>
      </c>
      <c r="D71" s="44" t="str">
        <f>IFERROR(VLOOKUP($A71,'БИЦЕПС муж.'!$R$11:$U$28, 4, FALSE),"")</f>
        <v/>
      </c>
    </row>
    <row r="72" spans="1:4" ht="13.5" customHeight="1" x14ac:dyDescent="0.3">
      <c r="A72" s="39">
        <v>61</v>
      </c>
      <c r="B72" s="42" t="str">
        <f>IFERROR(VLOOKUP($A72,'БИЦЕПС муж.'!$R$11:$U$28, 2, FALSE),"")</f>
        <v/>
      </c>
      <c r="C72" s="43" t="str">
        <f>IFERROR(VLOOKUP($A72,'БИЦЕПС муж.'!$R$11:$U$28,3, FALSE),"")</f>
        <v/>
      </c>
      <c r="D72" s="44" t="str">
        <f>IFERROR(VLOOKUP($A72,'БИЦЕПС муж.'!$R$11:$U$28, 4, FALSE),"")</f>
        <v/>
      </c>
    </row>
    <row r="73" spans="1:4" ht="13.5" customHeight="1" x14ac:dyDescent="0.3">
      <c r="A73" s="39">
        <v>62</v>
      </c>
      <c r="B73" s="42" t="str">
        <f>IFERROR(VLOOKUP($A73,'БИЦЕПС муж.'!$R$11:$U$28, 2, FALSE),"")</f>
        <v/>
      </c>
      <c r="C73" s="43" t="str">
        <f>IFERROR(VLOOKUP($A73,'БИЦЕПС муж.'!$R$11:$U$28,3, FALSE),"")</f>
        <v/>
      </c>
      <c r="D73" s="44" t="str">
        <f>IFERROR(VLOOKUP($A73,'БИЦЕПС муж.'!$R$11:$U$28, 4, FALSE),"")</f>
        <v/>
      </c>
    </row>
    <row r="74" spans="1:4" ht="13.5" customHeight="1" x14ac:dyDescent="0.3">
      <c r="A74" s="39">
        <v>63</v>
      </c>
      <c r="B74" s="42" t="str">
        <f>IFERROR(VLOOKUP($A74,'БИЦЕПС муж.'!$R$11:$U$28, 2, FALSE),"")</f>
        <v/>
      </c>
      <c r="C74" s="43" t="str">
        <f>IFERROR(VLOOKUP($A74,'БИЦЕПС муж.'!$R$11:$U$28,3, FALSE),"")</f>
        <v/>
      </c>
      <c r="D74" s="44" t="str">
        <f>IFERROR(VLOOKUP($A74,'БИЦЕПС муж.'!$R$11:$U$28, 4, FALSE),"")</f>
        <v/>
      </c>
    </row>
    <row r="75" spans="1:4" ht="13.5" customHeight="1" x14ac:dyDescent="0.3">
      <c r="A75" s="39">
        <v>64</v>
      </c>
      <c r="B75" s="42" t="str">
        <f>IFERROR(VLOOKUP($A75,'БИЦЕПС муж.'!$R$11:$U$28, 2, FALSE),"")</f>
        <v/>
      </c>
      <c r="C75" s="43" t="str">
        <f>IFERROR(VLOOKUP($A75,'БИЦЕПС муж.'!$R$11:$U$28,3, FALSE),"")</f>
        <v/>
      </c>
      <c r="D75" s="44" t="str">
        <f>IFERROR(VLOOKUP($A75,'БИЦЕПС муж.'!$R$11:$U$28, 4, FALSE),"")</f>
        <v/>
      </c>
    </row>
    <row r="76" spans="1:4" ht="13.5" customHeight="1" x14ac:dyDescent="0.3">
      <c r="A76" s="39">
        <v>65</v>
      </c>
      <c r="B76" s="42" t="str">
        <f>IFERROR(VLOOKUP($A76,'БИЦЕПС муж.'!$R$11:$U$28, 2, FALSE),"")</f>
        <v/>
      </c>
      <c r="C76" s="43" t="str">
        <f>IFERROR(VLOOKUP($A76,'БИЦЕПС муж.'!$R$11:$U$28,3, FALSE),"")</f>
        <v/>
      </c>
      <c r="D76" s="44" t="str">
        <f>IFERROR(VLOOKUP($A76,'БИЦЕПС муж.'!$R$11:$U$28, 4, FALSE),"")</f>
        <v/>
      </c>
    </row>
    <row r="77" spans="1:4" ht="13.5" customHeight="1" x14ac:dyDescent="0.3">
      <c r="A77" s="39">
        <v>66</v>
      </c>
      <c r="B77" s="42" t="str">
        <f>IFERROR(VLOOKUP($A77,'БИЦЕПС муж.'!$R$11:$U$28, 2, FALSE),"")</f>
        <v/>
      </c>
      <c r="C77" s="43" t="str">
        <f>IFERROR(VLOOKUP($A77,'БИЦЕПС муж.'!$R$11:$U$28,3, FALSE),"")</f>
        <v/>
      </c>
      <c r="D77" s="44" t="str">
        <f>IFERROR(VLOOKUP($A77,'БИЦЕПС муж.'!$R$11:$U$28, 4, FALSE),"")</f>
        <v/>
      </c>
    </row>
    <row r="78" spans="1:4" ht="13.5" customHeight="1" x14ac:dyDescent="0.3">
      <c r="A78" s="39">
        <v>67</v>
      </c>
      <c r="B78" s="42" t="str">
        <f>IFERROR(VLOOKUP($A78,'БИЦЕПС муж.'!$R$11:$U$28, 2, FALSE),"")</f>
        <v/>
      </c>
      <c r="C78" s="43" t="str">
        <f>IFERROR(VLOOKUP($A78,'БИЦЕПС муж.'!$R$11:$U$28,3, FALSE),"")</f>
        <v/>
      </c>
      <c r="D78" s="44" t="str">
        <f>IFERROR(VLOOKUP($A78,'БИЦЕПС муж.'!$R$11:$U$28, 4, FALSE),"")</f>
        <v/>
      </c>
    </row>
    <row r="79" spans="1:4" ht="13.5" customHeight="1" x14ac:dyDescent="0.3">
      <c r="A79" s="39">
        <v>68</v>
      </c>
      <c r="B79" s="42" t="str">
        <f>IFERROR(VLOOKUP($A79,'БИЦЕПС муж.'!$R$11:$U$28, 2, FALSE),"")</f>
        <v/>
      </c>
      <c r="C79" s="43" t="str">
        <f>IFERROR(VLOOKUP($A79,'БИЦЕПС муж.'!$R$11:$U$28,3, FALSE),"")</f>
        <v/>
      </c>
      <c r="D79" s="44" t="str">
        <f>IFERROR(VLOOKUP($A79,'БИЦЕПС муж.'!$R$11:$U$28, 4, FALSE),"")</f>
        <v/>
      </c>
    </row>
    <row r="80" spans="1:4" ht="13.5" customHeight="1" x14ac:dyDescent="0.3">
      <c r="A80" s="39">
        <v>69</v>
      </c>
      <c r="B80" s="42" t="str">
        <f>IFERROR(VLOOKUP($A80,'БИЦЕПС муж.'!$R$11:$U$28, 2, FALSE),"")</f>
        <v/>
      </c>
      <c r="C80" s="43" t="str">
        <f>IFERROR(VLOOKUP($A80,'БИЦЕПС муж.'!$R$11:$U$28,3, FALSE),"")</f>
        <v/>
      </c>
      <c r="D80" s="44" t="str">
        <f>IFERROR(VLOOKUP($A80,'БИЦЕПС муж.'!$R$11:$U$28, 4, FALSE),"")</f>
        <v/>
      </c>
    </row>
    <row r="81" spans="1:4" ht="13.5" customHeight="1" x14ac:dyDescent="0.3">
      <c r="A81" s="39">
        <v>70</v>
      </c>
      <c r="B81" s="42" t="str">
        <f>IFERROR(VLOOKUP($A81,'БИЦЕПС муж.'!$R$11:$U$28, 2, FALSE),"")</f>
        <v/>
      </c>
      <c r="C81" s="43" t="str">
        <f>IFERROR(VLOOKUP($A81,'БИЦЕПС муж.'!$R$11:$U$28,3, FALSE),"")</f>
        <v/>
      </c>
      <c r="D81" s="44" t="str">
        <f>IFERROR(VLOOKUP($A81,'БИЦЕПС муж.'!$R$11:$U$28, 4, FALSE),"")</f>
        <v/>
      </c>
    </row>
    <row r="82" spans="1:4" ht="13.5" customHeight="1" x14ac:dyDescent="0.3">
      <c r="A82" s="39">
        <v>71</v>
      </c>
      <c r="B82" s="42" t="str">
        <f>IFERROR(VLOOKUP($A82,'БИЦЕПС муж.'!$R$11:$U$28, 2, FALSE),"")</f>
        <v/>
      </c>
      <c r="C82" s="43" t="str">
        <f>IFERROR(VLOOKUP($A82,'БИЦЕПС муж.'!$R$11:$U$28,3, FALSE),"")</f>
        <v/>
      </c>
      <c r="D82" s="44" t="str">
        <f>IFERROR(VLOOKUP($A82,'БИЦЕПС муж.'!$R$11:$U$28, 4, FALSE),"")</f>
        <v/>
      </c>
    </row>
    <row r="83" spans="1:4" ht="13.5" customHeight="1" x14ac:dyDescent="0.3">
      <c r="A83" s="39">
        <v>72</v>
      </c>
      <c r="B83" s="42" t="str">
        <f>IFERROR(VLOOKUP($A83,'БИЦЕПС муж.'!$R$11:$U$28, 2, FALSE),"")</f>
        <v/>
      </c>
      <c r="C83" s="43" t="str">
        <f>IFERROR(VLOOKUP($A83,'БИЦЕПС муж.'!$R$11:$U$28,3, FALSE),"")</f>
        <v/>
      </c>
      <c r="D83" s="44" t="str">
        <f>IFERROR(VLOOKUP($A83,'БИЦЕПС муж.'!$R$11:$U$28, 4, FALSE),"")</f>
        <v/>
      </c>
    </row>
    <row r="84" spans="1:4" ht="13.5" customHeight="1" x14ac:dyDescent="0.3">
      <c r="A84" s="39">
        <v>73</v>
      </c>
      <c r="B84" s="42" t="str">
        <f>IFERROR(VLOOKUP($A84,'БИЦЕПС муж.'!$R$11:$U$28, 2, FALSE),"")</f>
        <v/>
      </c>
      <c r="C84" s="43" t="str">
        <f>IFERROR(VLOOKUP($A84,'БИЦЕПС муж.'!$R$11:$U$28,3, FALSE),"")</f>
        <v/>
      </c>
      <c r="D84" s="44" t="str">
        <f>IFERROR(VLOOKUP($A84,'БИЦЕПС муж.'!$R$11:$U$28, 4, FALSE),"")</f>
        <v/>
      </c>
    </row>
    <row r="85" spans="1:4" ht="13.5" customHeight="1" x14ac:dyDescent="0.3">
      <c r="A85" s="39">
        <v>74</v>
      </c>
      <c r="B85" s="42" t="str">
        <f>IFERROR(VLOOKUP($A85,'БИЦЕПС муж.'!$R$11:$U$28, 2, FALSE),"")</f>
        <v/>
      </c>
      <c r="C85" s="43" t="str">
        <f>IFERROR(VLOOKUP($A85,'БИЦЕПС муж.'!$R$11:$U$28,3, FALSE),"")</f>
        <v/>
      </c>
      <c r="D85" s="44" t="str">
        <f>IFERROR(VLOOKUP($A85,'БИЦЕПС муж.'!$R$11:$U$28, 4, FALSE),"")</f>
        <v/>
      </c>
    </row>
    <row r="86" spans="1:4" ht="13.5" customHeight="1" x14ac:dyDescent="0.3">
      <c r="A86" s="39">
        <v>75</v>
      </c>
      <c r="B86" s="42" t="str">
        <f>IFERROR(VLOOKUP($A86,'БИЦЕПС муж.'!$R$11:$U$28, 2, FALSE),"")</f>
        <v/>
      </c>
      <c r="C86" s="43" t="str">
        <f>IFERROR(VLOOKUP($A86,'БИЦЕПС муж.'!$R$11:$U$28,3, FALSE),"")</f>
        <v/>
      </c>
      <c r="D86" s="44" t="str">
        <f>IFERROR(VLOOKUP($A86,'БИЦЕПС муж.'!$R$11:$U$28, 4, FALSE),"")</f>
        <v/>
      </c>
    </row>
    <row r="87" spans="1:4" ht="13.5" customHeight="1" x14ac:dyDescent="0.3">
      <c r="A87" s="39">
        <v>76</v>
      </c>
      <c r="B87" s="42" t="str">
        <f>IFERROR(VLOOKUP($A87,'БИЦЕПС муж.'!$R$11:$U$28, 2, FALSE),"")</f>
        <v/>
      </c>
      <c r="C87" s="43" t="str">
        <f>IFERROR(VLOOKUP($A87,'БИЦЕПС муж.'!$R$11:$U$28,3, FALSE),"")</f>
        <v/>
      </c>
      <c r="D87" s="44" t="str">
        <f>IFERROR(VLOOKUP($A87,'БИЦЕПС муж.'!$R$11:$U$28, 4, FALSE),"")</f>
        <v/>
      </c>
    </row>
    <row r="88" spans="1:4" ht="13.5" customHeight="1" x14ac:dyDescent="0.3">
      <c r="A88" s="39">
        <v>77</v>
      </c>
      <c r="B88" s="42" t="str">
        <f>IFERROR(VLOOKUP($A88,'БИЦЕПС муж.'!$R$11:$U$28, 2, FALSE),"")</f>
        <v/>
      </c>
      <c r="C88" s="43" t="str">
        <f>IFERROR(VLOOKUP($A88,'БИЦЕПС муж.'!$R$11:$U$28,3, FALSE),"")</f>
        <v/>
      </c>
      <c r="D88" s="44" t="str">
        <f>IFERROR(VLOOKUP($A88,'БИЦЕПС муж.'!$R$11:$U$28, 4, FALSE),"")</f>
        <v/>
      </c>
    </row>
    <row r="89" spans="1:4" ht="13.5" customHeight="1" x14ac:dyDescent="0.3">
      <c r="A89" s="39">
        <v>78</v>
      </c>
      <c r="B89" s="42" t="str">
        <f>IFERROR(VLOOKUP($A89,'БИЦЕПС муж.'!$R$11:$U$28, 2, FALSE),"")</f>
        <v/>
      </c>
      <c r="C89" s="43" t="str">
        <f>IFERROR(VLOOKUP($A89,'БИЦЕПС муж.'!$R$11:$U$28,3, FALSE),"")</f>
        <v/>
      </c>
      <c r="D89" s="44" t="str">
        <f>IFERROR(VLOOKUP($A89,'БИЦЕПС муж.'!$R$11:$U$28, 4, FALSE),"")</f>
        <v/>
      </c>
    </row>
    <row r="90" spans="1:4" ht="13.5" customHeight="1" x14ac:dyDescent="0.3">
      <c r="A90" s="39">
        <v>79</v>
      </c>
      <c r="B90" s="42" t="str">
        <f>IFERROR(VLOOKUP($A90,'БИЦЕПС муж.'!$R$11:$U$28, 2, FALSE),"")</f>
        <v/>
      </c>
      <c r="C90" s="43" t="str">
        <f>IFERROR(VLOOKUP($A90,'БИЦЕПС муж.'!$R$11:$U$28,3, FALSE),"")</f>
        <v/>
      </c>
      <c r="D90" s="44" t="str">
        <f>IFERROR(VLOOKUP($A90,'БИЦЕПС муж.'!$R$11:$U$28, 4, FALSE),"")</f>
        <v/>
      </c>
    </row>
    <row r="91" spans="1:4" ht="13.5" customHeight="1" x14ac:dyDescent="0.3">
      <c r="A91" s="39">
        <v>80</v>
      </c>
      <c r="B91" s="42" t="str">
        <f>IFERROR(VLOOKUP($A91,'БИЦЕПС муж.'!$R$11:$U$28, 2, FALSE),"")</f>
        <v/>
      </c>
      <c r="C91" s="43" t="str">
        <f>IFERROR(VLOOKUP($A91,'БИЦЕПС муж.'!$R$11:$U$28,3, FALSE),"")</f>
        <v/>
      </c>
      <c r="D91" s="44" t="str">
        <f>IFERROR(VLOOKUP($A91,'БИЦЕПС муж.'!$R$11:$U$28, 4, FALSE),"")</f>
        <v/>
      </c>
    </row>
    <row r="92" spans="1:4" ht="13.5" customHeight="1" x14ac:dyDescent="0.3">
      <c r="A92" s="39">
        <v>81</v>
      </c>
      <c r="B92" s="42" t="str">
        <f>IFERROR(VLOOKUP($A92,'БИЦЕПС муж.'!$R$11:$U$28, 2, FALSE),"")</f>
        <v/>
      </c>
      <c r="C92" s="43" t="str">
        <f>IFERROR(VLOOKUP($A92,'БИЦЕПС муж.'!$R$11:$U$28,3, FALSE),"")</f>
        <v/>
      </c>
      <c r="D92" s="44" t="str">
        <f>IFERROR(VLOOKUP($A92,'БИЦЕПС муж.'!$R$11:$U$28, 4, FALSE),"")</f>
        <v/>
      </c>
    </row>
    <row r="93" spans="1:4" ht="13.5" customHeight="1" x14ac:dyDescent="0.3">
      <c r="A93" s="39">
        <v>82</v>
      </c>
      <c r="B93" s="42" t="str">
        <f>IFERROR(VLOOKUP($A93,'БИЦЕПС муж.'!$R$11:$U$28, 2, FALSE),"")</f>
        <v/>
      </c>
      <c r="C93" s="43" t="str">
        <f>IFERROR(VLOOKUP($A93,'БИЦЕПС муж.'!$R$11:$U$28,3, FALSE),"")</f>
        <v/>
      </c>
      <c r="D93" s="44" t="str">
        <f>IFERROR(VLOOKUP($A93,'БИЦЕПС муж.'!$R$11:$U$28, 4, FALSE),"")</f>
        <v/>
      </c>
    </row>
    <row r="94" spans="1:4" ht="13.5" customHeight="1" x14ac:dyDescent="0.3">
      <c r="A94" s="39">
        <v>83</v>
      </c>
      <c r="B94" s="42" t="str">
        <f>IFERROR(VLOOKUP($A94,'БИЦЕПС муж.'!$R$11:$U$28, 2, FALSE),"")</f>
        <v/>
      </c>
      <c r="C94" s="43" t="str">
        <f>IFERROR(VLOOKUP($A94,'БИЦЕПС муж.'!$R$11:$U$28,3, FALSE),"")</f>
        <v/>
      </c>
      <c r="D94" s="44" t="str">
        <f>IFERROR(VLOOKUP($A94,'БИЦЕПС муж.'!$R$11:$U$28, 4, FALSE),"")</f>
        <v/>
      </c>
    </row>
    <row r="95" spans="1:4" ht="13.5" customHeight="1" x14ac:dyDescent="0.3">
      <c r="A95" s="39">
        <v>84</v>
      </c>
      <c r="B95" s="42" t="str">
        <f>IFERROR(VLOOKUP($A95,'БИЦЕПС муж.'!$R$11:$U$28, 2, FALSE),"")</f>
        <v/>
      </c>
      <c r="C95" s="43" t="str">
        <f>IFERROR(VLOOKUP($A95,'БИЦЕПС муж.'!$R$11:$U$28,3, FALSE),"")</f>
        <v/>
      </c>
      <c r="D95" s="44" t="str">
        <f>IFERROR(VLOOKUP($A95,'БИЦЕПС муж.'!$R$11:$U$28, 4, FALSE),"")</f>
        <v/>
      </c>
    </row>
    <row r="96" spans="1:4" ht="13.5" customHeight="1" x14ac:dyDescent="0.3">
      <c r="A96" s="39">
        <v>85</v>
      </c>
      <c r="B96" s="42" t="str">
        <f>IFERROR(VLOOKUP($A96,'БИЦЕПС муж.'!$R$11:$U$28, 2, FALSE),"")</f>
        <v/>
      </c>
      <c r="C96" s="43" t="str">
        <f>IFERROR(VLOOKUP($A96,'БИЦЕПС муж.'!$R$11:$U$28,3, FALSE),"")</f>
        <v/>
      </c>
      <c r="D96" s="44" t="str">
        <f>IFERROR(VLOOKUP($A96,'БИЦЕПС муж.'!$R$11:$U$28, 4, FALSE),"")</f>
        <v/>
      </c>
    </row>
    <row r="97" spans="1:4" ht="13.5" customHeight="1" x14ac:dyDescent="0.3">
      <c r="A97" s="39">
        <v>86</v>
      </c>
      <c r="B97" s="42" t="str">
        <f>IFERROR(VLOOKUP($A97,'БИЦЕПС муж.'!$R$11:$U$28, 2, FALSE),"")</f>
        <v/>
      </c>
      <c r="C97" s="43" t="str">
        <f>IFERROR(VLOOKUP($A97,'БИЦЕПС муж.'!$R$11:$U$28,3, FALSE),"")</f>
        <v/>
      </c>
      <c r="D97" s="44" t="str">
        <f>IFERROR(VLOOKUP($A97,'БИЦЕПС муж.'!$R$11:$U$28, 4, FALSE),"")</f>
        <v/>
      </c>
    </row>
    <row r="98" spans="1:4" ht="13.5" customHeight="1" x14ac:dyDescent="0.3">
      <c r="A98" s="39">
        <v>87</v>
      </c>
      <c r="B98" s="42" t="str">
        <f>IFERROR(VLOOKUP($A98,'БИЦЕПС муж.'!$R$11:$U$28, 2, FALSE),"")</f>
        <v/>
      </c>
      <c r="C98" s="43" t="str">
        <f>IFERROR(VLOOKUP($A98,'БИЦЕПС муж.'!$R$11:$U$28,3, FALSE),"")</f>
        <v/>
      </c>
      <c r="D98" s="44" t="str">
        <f>IFERROR(VLOOKUP($A98,'БИЦЕПС муж.'!$R$11:$U$28, 4, FALSE),"")</f>
        <v/>
      </c>
    </row>
    <row r="99" spans="1:4" ht="13.5" customHeight="1" x14ac:dyDescent="0.3">
      <c r="A99" s="39">
        <v>88</v>
      </c>
      <c r="B99" s="42" t="str">
        <f>IFERROR(VLOOKUP($A99,'БИЦЕПС муж.'!$R$11:$U$28, 2, FALSE),"")</f>
        <v/>
      </c>
      <c r="C99" s="43" t="str">
        <f>IFERROR(VLOOKUP($A99,'БИЦЕПС муж.'!$R$11:$U$28,3, FALSE),"")</f>
        <v/>
      </c>
      <c r="D99" s="44" t="str">
        <f>IFERROR(VLOOKUP($A99,'БИЦЕПС муж.'!$R$11:$U$28, 4, FALSE),"")</f>
        <v/>
      </c>
    </row>
    <row r="100" spans="1:4" ht="13.5" customHeight="1" x14ac:dyDescent="0.3">
      <c r="A100" s="39">
        <v>89</v>
      </c>
      <c r="B100" s="42" t="str">
        <f>IFERROR(VLOOKUP($A100,'БИЦЕПС муж.'!$R$11:$U$28, 2, FALSE),"")</f>
        <v/>
      </c>
      <c r="C100" s="43" t="str">
        <f>IFERROR(VLOOKUP($A100,'БИЦЕПС муж.'!$R$11:$U$28,3, FALSE),"")</f>
        <v/>
      </c>
      <c r="D100" s="44" t="str">
        <f>IFERROR(VLOOKUP($A100,'БИЦЕПС муж.'!$R$11:$U$28, 4, FALSE),"")</f>
        <v/>
      </c>
    </row>
    <row r="101" spans="1:4" ht="13.5" customHeight="1" x14ac:dyDescent="0.3">
      <c r="A101" s="39">
        <v>90</v>
      </c>
      <c r="B101" s="42" t="str">
        <f>IFERROR(VLOOKUP($A101,'БИЦЕПС муж.'!$R$11:$U$28, 2, FALSE),"")</f>
        <v/>
      </c>
      <c r="C101" s="43" t="str">
        <f>IFERROR(VLOOKUP($A101,'БИЦЕПС муж.'!$R$11:$U$28,3, FALSE),"")</f>
        <v/>
      </c>
      <c r="D101" s="44" t="str">
        <f>IFERROR(VLOOKUP($A101,'БИЦЕПС муж.'!$R$11:$U$28, 4, FALSE),"")</f>
        <v/>
      </c>
    </row>
    <row r="102" spans="1:4" ht="13.5" customHeight="1" x14ac:dyDescent="0.3">
      <c r="A102" s="39">
        <v>91</v>
      </c>
      <c r="B102" s="42" t="str">
        <f>IFERROR(VLOOKUP($A102,'БИЦЕПС муж.'!$R$11:$U$28, 2, FALSE),"")</f>
        <v/>
      </c>
      <c r="C102" s="43" t="str">
        <f>IFERROR(VLOOKUP($A102,'БИЦЕПС муж.'!$R$11:$U$28,3, FALSE),"")</f>
        <v/>
      </c>
      <c r="D102" s="44" t="str">
        <f>IFERROR(VLOOKUP($A102,'БИЦЕПС муж.'!$R$11:$U$28, 4, FALSE),"")</f>
        <v/>
      </c>
    </row>
    <row r="103" spans="1:4" ht="13.5" customHeight="1" x14ac:dyDescent="0.3">
      <c r="A103" s="39">
        <v>92</v>
      </c>
      <c r="B103" s="42" t="str">
        <f>IFERROR(VLOOKUP($A103,'БИЦЕПС муж.'!$R$11:$U$28, 2, FALSE),"")</f>
        <v/>
      </c>
      <c r="C103" s="43" t="str">
        <f>IFERROR(VLOOKUP($A103,'БИЦЕПС муж.'!$R$11:$U$28,3, FALSE),"")</f>
        <v/>
      </c>
      <c r="D103" s="44" t="str">
        <f>IFERROR(VLOOKUP($A103,'БИЦЕПС муж.'!$R$11:$U$28, 4, FALSE),"")</f>
        <v/>
      </c>
    </row>
    <row r="104" spans="1:4" ht="13.5" customHeight="1" x14ac:dyDescent="0.3">
      <c r="A104" s="39">
        <v>93</v>
      </c>
      <c r="B104" s="42" t="str">
        <f>IFERROR(VLOOKUP($A104,'БИЦЕПС муж.'!$R$11:$U$28, 2, FALSE),"")</f>
        <v/>
      </c>
      <c r="C104" s="43" t="str">
        <f>IFERROR(VLOOKUP($A104,'БИЦЕПС муж.'!$R$11:$U$28,3, FALSE),"")</f>
        <v/>
      </c>
      <c r="D104" s="44" t="str">
        <f>IFERROR(VLOOKUP($A104,'БИЦЕПС муж.'!$R$11:$U$28, 4, FALSE),"")</f>
        <v/>
      </c>
    </row>
    <row r="105" spans="1:4" ht="13.5" customHeight="1" x14ac:dyDescent="0.3">
      <c r="A105" s="39">
        <v>94</v>
      </c>
      <c r="B105" s="42" t="str">
        <f>IFERROR(VLOOKUP($A105,'БИЦЕПС муж.'!$R$11:$U$28, 2, FALSE),"")</f>
        <v/>
      </c>
      <c r="C105" s="43" t="str">
        <f>IFERROR(VLOOKUP($A105,'БИЦЕПС муж.'!$R$11:$U$28,3, FALSE),"")</f>
        <v/>
      </c>
      <c r="D105" s="44" t="str">
        <f>IFERROR(VLOOKUP($A105,'БИЦЕПС муж.'!$R$11:$U$28, 4, FALSE),"")</f>
        <v/>
      </c>
    </row>
    <row r="106" spans="1:4" ht="13.5" customHeight="1" x14ac:dyDescent="0.3">
      <c r="A106" s="39">
        <v>95</v>
      </c>
      <c r="B106" s="42" t="str">
        <f>IFERROR(VLOOKUP($A106,'БИЦЕПС муж.'!$R$11:$U$28, 2, FALSE),"")</f>
        <v/>
      </c>
      <c r="C106" s="43" t="str">
        <f>IFERROR(VLOOKUP($A106,'БИЦЕПС муж.'!$R$11:$U$28,3, FALSE),"")</f>
        <v/>
      </c>
      <c r="D106" s="44" t="str">
        <f>IFERROR(VLOOKUP($A106,'БИЦЕПС муж.'!$R$11:$U$28, 4, FALSE),"")</f>
        <v/>
      </c>
    </row>
    <row r="107" spans="1:4" ht="13.5" customHeight="1" x14ac:dyDescent="0.3">
      <c r="A107" s="39">
        <v>96</v>
      </c>
      <c r="B107" s="42" t="str">
        <f>IFERROR(VLOOKUP($A107,'БИЦЕПС муж.'!$R$11:$U$28, 2, FALSE),"")</f>
        <v/>
      </c>
      <c r="C107" s="43" t="str">
        <f>IFERROR(VLOOKUP($A107,'БИЦЕПС муж.'!$R$11:$U$28,3, FALSE),"")</f>
        <v/>
      </c>
      <c r="D107" s="44" t="str">
        <f>IFERROR(VLOOKUP($A107,'БИЦЕПС муж.'!$R$11:$U$28, 4, FALSE),"")</f>
        <v/>
      </c>
    </row>
    <row r="108" spans="1:4" ht="13.5" customHeight="1" x14ac:dyDescent="0.3">
      <c r="A108" s="39">
        <v>97</v>
      </c>
      <c r="B108" s="42" t="str">
        <f>IFERROR(VLOOKUP($A108,'БИЦЕПС муж.'!$R$11:$U$28, 2, FALSE),"")</f>
        <v/>
      </c>
      <c r="C108" s="43" t="str">
        <f>IFERROR(VLOOKUP($A108,'БИЦЕПС муж.'!$R$11:$U$28,3, FALSE),"")</f>
        <v/>
      </c>
      <c r="D108" s="44" t="str">
        <f>IFERROR(VLOOKUP($A108,'БИЦЕПС муж.'!$R$11:$U$28, 4, FALSE),"")</f>
        <v/>
      </c>
    </row>
    <row r="109" spans="1:4" ht="13.5" customHeight="1" x14ac:dyDescent="0.3">
      <c r="A109" s="39">
        <v>98</v>
      </c>
      <c r="B109" s="42" t="str">
        <f>IFERROR(VLOOKUP($A109,'БИЦЕПС муж.'!$R$11:$U$28, 2, FALSE),"")</f>
        <v/>
      </c>
      <c r="C109" s="43" t="str">
        <f>IFERROR(VLOOKUP($A109,'БИЦЕПС муж.'!$R$11:$U$28,3, FALSE),"")</f>
        <v/>
      </c>
      <c r="D109" s="44" t="str">
        <f>IFERROR(VLOOKUP($A109,'БИЦЕПС муж.'!$R$11:$U$28, 4, FALSE),"")</f>
        <v/>
      </c>
    </row>
    <row r="110" spans="1:4" ht="13.5" customHeight="1" x14ac:dyDescent="0.3">
      <c r="A110" s="39">
        <v>99</v>
      </c>
      <c r="B110" s="42" t="str">
        <f>IFERROR(VLOOKUP($A110,'БИЦЕПС муж.'!$R$11:$U$28, 2, FALSE),"")</f>
        <v/>
      </c>
      <c r="C110" s="43" t="str">
        <f>IFERROR(VLOOKUP($A110,'БИЦЕПС муж.'!$R$11:$U$28,3, FALSE),"")</f>
        <v/>
      </c>
      <c r="D110" s="44" t="str">
        <f>IFERROR(VLOOKUP($A110,'БИЦЕПС муж.'!$R$11:$U$28, 4, FALSE),"")</f>
        <v/>
      </c>
    </row>
    <row r="111" spans="1:4" ht="13.5" customHeight="1" x14ac:dyDescent="0.3">
      <c r="A111" s="39">
        <v>100</v>
      </c>
      <c r="B111" s="42" t="str">
        <f>IFERROR(VLOOKUP($A111,'БИЦЕПС муж.'!$R$11:$U$28, 2, FALSE),"")</f>
        <v/>
      </c>
      <c r="C111" s="43" t="str">
        <f>IFERROR(VLOOKUP($A111,'БИЦЕПС муж.'!$R$11:$U$28,3, FALSE),"")</f>
        <v/>
      </c>
      <c r="D111" s="44" t="str">
        <f>IFERROR(VLOOKUP($A111,'БИЦЕПС муж.'!$R$11:$U$28, 4, FALSE),"")</f>
        <v/>
      </c>
    </row>
  </sheetData>
  <sheetProtection sheet="1" objects="1" scenarios="1"/>
  <mergeCells count="10"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6:D6"/>
  </mergeCells>
  <pageMargins left="0.69999998807907104" right="0.69999998807907104" top="0.75" bottom="0.75" header="0.30000001192092901" footer="0.30000001192092901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62"/>
  <sheetViews>
    <sheetView workbookViewId="0">
      <selection activeCell="B2" sqref="B2"/>
    </sheetView>
  </sheetViews>
  <sheetFormatPr defaultRowHeight="13.8" x14ac:dyDescent="0.3"/>
  <cols>
    <col min="1" max="1" width="9.6640625" customWidth="1"/>
    <col min="2" max="2" width="9.33203125" customWidth="1"/>
    <col min="3" max="3" width="10.5546875" customWidth="1"/>
    <col min="4" max="4" width="10.109375" customWidth="1"/>
    <col min="5" max="5" width="11.6640625" customWidth="1"/>
  </cols>
  <sheetData>
    <row r="1" spans="1:5" x14ac:dyDescent="0.3">
      <c r="A1" s="1" t="s">
        <v>6</v>
      </c>
      <c r="B1" s="2" t="s">
        <v>7</v>
      </c>
      <c r="C1" s="3"/>
      <c r="D1" s="1" t="s">
        <v>6</v>
      </c>
      <c r="E1" s="2" t="s">
        <v>8</v>
      </c>
    </row>
    <row r="2" spans="1:5" x14ac:dyDescent="0.3">
      <c r="A2" s="1">
        <v>39.909999999999997</v>
      </c>
      <c r="B2" s="2">
        <v>1.3353999999999999</v>
      </c>
      <c r="C2" s="3"/>
      <c r="D2" s="1">
        <v>39.909999999999997</v>
      </c>
      <c r="E2" s="2">
        <v>1.4936</v>
      </c>
    </row>
    <row r="3" spans="1:5" x14ac:dyDescent="0.3">
      <c r="A3" s="1">
        <v>40.01</v>
      </c>
      <c r="B3" s="2">
        <v>1.3310999999999999</v>
      </c>
      <c r="C3" s="3"/>
      <c r="D3" s="1">
        <v>40.01</v>
      </c>
      <c r="E3" s="2">
        <v>1.4915</v>
      </c>
    </row>
    <row r="4" spans="1:5" x14ac:dyDescent="0.3">
      <c r="A4" s="1">
        <v>40.11</v>
      </c>
      <c r="B4" s="2">
        <v>1.3268</v>
      </c>
      <c r="C4" s="3"/>
      <c r="D4" s="1">
        <v>40.11</v>
      </c>
      <c r="E4" s="2">
        <v>1.4894000000000001</v>
      </c>
    </row>
    <row r="5" spans="1:5" x14ac:dyDescent="0.3">
      <c r="A5" s="1">
        <v>40.21</v>
      </c>
      <c r="B5" s="2">
        <v>1.3225</v>
      </c>
      <c r="C5" s="3"/>
      <c r="D5" s="1">
        <v>40.21</v>
      </c>
      <c r="E5" s="2">
        <v>1.4872000000000001</v>
      </c>
    </row>
    <row r="6" spans="1:5" x14ac:dyDescent="0.3">
      <c r="A6" s="1">
        <v>40.31</v>
      </c>
      <c r="B6" s="2">
        <v>1.3182</v>
      </c>
      <c r="C6" s="3"/>
      <c r="D6" s="1">
        <v>40.31</v>
      </c>
      <c r="E6" s="2">
        <v>1.4851000000000001</v>
      </c>
    </row>
    <row r="7" spans="1:5" x14ac:dyDescent="0.3">
      <c r="A7" s="1">
        <v>40.410000000000004</v>
      </c>
      <c r="B7" s="2">
        <v>1.3140000000000001</v>
      </c>
      <c r="C7" s="3"/>
      <c r="D7" s="1">
        <v>40.409999999999997</v>
      </c>
      <c r="E7" s="2">
        <v>1.4830000000000001</v>
      </c>
    </row>
    <row r="8" spans="1:5" x14ac:dyDescent="0.3">
      <c r="A8" s="1">
        <v>40.510000000000005</v>
      </c>
      <c r="B8" s="2">
        <v>1.3098000000000001</v>
      </c>
      <c r="C8" s="3"/>
      <c r="D8" s="1">
        <v>40.51</v>
      </c>
      <c r="E8" s="2">
        <v>1.4809000000000001</v>
      </c>
    </row>
    <row r="9" spans="1:5" x14ac:dyDescent="0.3">
      <c r="A9" s="1">
        <v>40.610000000000007</v>
      </c>
      <c r="B9" s="2">
        <v>1.3057000000000001</v>
      </c>
      <c r="C9" s="3"/>
      <c r="D9" s="1">
        <v>40.61</v>
      </c>
      <c r="E9" s="2">
        <v>1.4787999999999999</v>
      </c>
    </row>
    <row r="10" spans="1:5" x14ac:dyDescent="0.3">
      <c r="A10" s="1">
        <v>40.710000000000008</v>
      </c>
      <c r="B10" s="2">
        <v>1.3016000000000001</v>
      </c>
      <c r="C10" s="3"/>
      <c r="D10" s="1">
        <v>40.71</v>
      </c>
      <c r="E10" s="2">
        <v>1.4765999999999999</v>
      </c>
    </row>
    <row r="11" spans="1:5" x14ac:dyDescent="0.3">
      <c r="A11" s="1">
        <v>40.810000000000009</v>
      </c>
      <c r="B11" s="2">
        <v>1.2975000000000001</v>
      </c>
      <c r="C11" s="3"/>
      <c r="D11" s="1">
        <v>40.81</v>
      </c>
      <c r="E11" s="2">
        <v>1.4744999999999999</v>
      </c>
    </row>
    <row r="12" spans="1:5" x14ac:dyDescent="0.3">
      <c r="A12" s="1">
        <v>40.910000000000011</v>
      </c>
      <c r="B12" s="2">
        <v>1.2934000000000001</v>
      </c>
      <c r="C12" s="3"/>
      <c r="D12" s="1">
        <v>40.909999999999997</v>
      </c>
      <c r="E12" s="2">
        <v>1.4723999999999999</v>
      </c>
    </row>
    <row r="13" spans="1:5" x14ac:dyDescent="0.3">
      <c r="A13" s="1">
        <v>41.010000000000012</v>
      </c>
      <c r="B13" s="2">
        <v>1.2894000000000001</v>
      </c>
      <c r="C13" s="3"/>
      <c r="D13" s="1">
        <v>41.01</v>
      </c>
      <c r="E13" s="2">
        <v>1.4702</v>
      </c>
    </row>
    <row r="14" spans="1:5" x14ac:dyDescent="0.3">
      <c r="A14" s="1">
        <v>41.11</v>
      </c>
      <c r="B14" s="2">
        <v>1.2854000000000001</v>
      </c>
      <c r="C14" s="3"/>
      <c r="D14" s="1">
        <v>41.11</v>
      </c>
      <c r="E14" s="2">
        <v>1.4681</v>
      </c>
    </row>
    <row r="15" spans="1:5" x14ac:dyDescent="0.3">
      <c r="A15" s="1">
        <v>41.21</v>
      </c>
      <c r="B15" s="2">
        <v>1.2814000000000001</v>
      </c>
      <c r="C15" s="3"/>
      <c r="D15" s="1">
        <v>41.21</v>
      </c>
      <c r="E15" s="2">
        <v>1.466</v>
      </c>
    </row>
    <row r="16" spans="1:5" x14ac:dyDescent="0.3">
      <c r="A16" s="1">
        <v>41.31</v>
      </c>
      <c r="B16" s="2">
        <v>1.2775000000000001</v>
      </c>
      <c r="C16" s="3"/>
      <c r="D16" s="1">
        <v>41.31</v>
      </c>
      <c r="E16" s="2">
        <v>1.4638</v>
      </c>
    </row>
    <row r="17" spans="1:5" x14ac:dyDescent="0.3">
      <c r="A17" s="1">
        <v>41.41</v>
      </c>
      <c r="B17" s="2">
        <v>1.2736000000000001</v>
      </c>
      <c r="C17" s="3"/>
      <c r="D17" s="1">
        <v>41.41</v>
      </c>
      <c r="E17" s="2">
        <v>1.4617</v>
      </c>
    </row>
    <row r="18" spans="1:5" x14ac:dyDescent="0.3">
      <c r="A18" s="1">
        <v>41.51</v>
      </c>
      <c r="B18" s="2">
        <v>1.2697000000000001</v>
      </c>
      <c r="C18" s="3"/>
      <c r="D18" s="1">
        <v>41.51</v>
      </c>
      <c r="E18" s="2">
        <v>1.4595</v>
      </c>
    </row>
    <row r="19" spans="1:5" x14ac:dyDescent="0.3">
      <c r="A19" s="1">
        <v>41.61</v>
      </c>
      <c r="B19" s="2">
        <v>1.2658</v>
      </c>
      <c r="C19" s="3"/>
      <c r="D19" s="1">
        <v>41.61</v>
      </c>
      <c r="E19" s="2">
        <v>1.4574</v>
      </c>
    </row>
    <row r="20" spans="1:5" x14ac:dyDescent="0.3">
      <c r="A20" s="1">
        <v>41.71</v>
      </c>
      <c r="B20" s="2">
        <v>1.262</v>
      </c>
      <c r="C20" s="3"/>
      <c r="D20" s="1">
        <v>41.71</v>
      </c>
      <c r="E20" s="2">
        <v>1.4552</v>
      </c>
    </row>
    <row r="21" spans="1:5" x14ac:dyDescent="0.3">
      <c r="A21" s="1">
        <v>41.81</v>
      </c>
      <c r="B21" s="2">
        <v>1.2582</v>
      </c>
      <c r="C21" s="3"/>
      <c r="D21" s="1">
        <v>41.81</v>
      </c>
      <c r="E21" s="2">
        <v>1.4531000000000001</v>
      </c>
    </row>
    <row r="22" spans="1:5" x14ac:dyDescent="0.3">
      <c r="A22" s="1">
        <v>41.91</v>
      </c>
      <c r="B22" s="2">
        <v>1.2544999999999999</v>
      </c>
      <c r="C22" s="3"/>
      <c r="D22" s="1">
        <v>41.91</v>
      </c>
      <c r="E22" s="2">
        <v>1.4510000000000001</v>
      </c>
    </row>
    <row r="23" spans="1:5" x14ac:dyDescent="0.3">
      <c r="A23" s="1">
        <v>42.01</v>
      </c>
      <c r="B23" s="2">
        <v>1.2506999999999999</v>
      </c>
      <c r="C23" s="3"/>
      <c r="D23" s="1">
        <v>42.01</v>
      </c>
      <c r="E23" s="2">
        <v>1.4488000000000001</v>
      </c>
    </row>
    <row r="24" spans="1:5" x14ac:dyDescent="0.3">
      <c r="A24" s="1">
        <v>42.11</v>
      </c>
      <c r="B24" s="2">
        <v>1.2470000000000001</v>
      </c>
      <c r="C24" s="3"/>
      <c r="D24" s="1">
        <v>42.11</v>
      </c>
      <c r="E24" s="2">
        <v>1.4467000000000001</v>
      </c>
    </row>
    <row r="25" spans="1:5" x14ac:dyDescent="0.3">
      <c r="A25" s="1">
        <v>42.21</v>
      </c>
      <c r="B25" s="2">
        <v>1.2433000000000001</v>
      </c>
      <c r="C25" s="3"/>
      <c r="D25" s="1">
        <v>42.21</v>
      </c>
      <c r="E25" s="2">
        <v>1.4444999999999999</v>
      </c>
    </row>
    <row r="26" spans="1:5" x14ac:dyDescent="0.3">
      <c r="A26" s="1">
        <v>42.31</v>
      </c>
      <c r="B26" s="2">
        <v>1.2397</v>
      </c>
      <c r="C26" s="3"/>
      <c r="D26" s="1">
        <v>42.31</v>
      </c>
      <c r="E26" s="2">
        <v>1.4423999999999999</v>
      </c>
    </row>
    <row r="27" spans="1:5" x14ac:dyDescent="0.3">
      <c r="A27" s="1">
        <v>42.41</v>
      </c>
      <c r="B27" s="2">
        <v>1.236</v>
      </c>
      <c r="C27" s="3"/>
      <c r="D27" s="1">
        <v>42.41</v>
      </c>
      <c r="E27" s="2">
        <v>1.4401999999999999</v>
      </c>
    </row>
    <row r="28" spans="1:5" x14ac:dyDescent="0.3">
      <c r="A28" s="1">
        <v>42.51</v>
      </c>
      <c r="B28" s="2">
        <v>1.2323999999999999</v>
      </c>
      <c r="C28" s="3"/>
      <c r="D28" s="1">
        <v>42.51</v>
      </c>
      <c r="E28" s="2">
        <v>1.4380999999999999</v>
      </c>
    </row>
    <row r="29" spans="1:5" x14ac:dyDescent="0.3">
      <c r="A29" s="1">
        <v>42.61</v>
      </c>
      <c r="B29" s="2">
        <v>1.2289000000000001</v>
      </c>
      <c r="C29" s="3"/>
      <c r="D29" s="1">
        <v>42.61</v>
      </c>
      <c r="E29" s="2">
        <v>1.4359</v>
      </c>
    </row>
    <row r="30" spans="1:5" x14ac:dyDescent="0.3">
      <c r="A30" s="1">
        <v>42.71</v>
      </c>
      <c r="B30" s="2">
        <v>1.2253000000000001</v>
      </c>
      <c r="C30" s="3"/>
      <c r="D30" s="1">
        <v>42.71</v>
      </c>
      <c r="E30" s="2">
        <v>1.4338</v>
      </c>
    </row>
    <row r="31" spans="1:5" x14ac:dyDescent="0.3">
      <c r="A31" s="1">
        <v>42.81</v>
      </c>
      <c r="B31" s="2">
        <v>1.2218</v>
      </c>
      <c r="C31" s="3"/>
      <c r="D31" s="1">
        <v>42.81</v>
      </c>
      <c r="E31" s="2">
        <v>1.4316</v>
      </c>
    </row>
    <row r="32" spans="1:5" x14ac:dyDescent="0.3">
      <c r="A32" s="1">
        <v>42.91</v>
      </c>
      <c r="B32" s="2">
        <v>1.2182999999999999</v>
      </c>
      <c r="C32" s="3"/>
      <c r="D32" s="1">
        <v>42.91</v>
      </c>
      <c r="E32" s="2">
        <v>1.4295</v>
      </c>
    </row>
    <row r="33" spans="1:5" x14ac:dyDescent="0.3">
      <c r="A33" s="1">
        <v>43.01</v>
      </c>
      <c r="B33" s="2">
        <v>1.2148000000000001</v>
      </c>
      <c r="C33" s="3"/>
      <c r="D33" s="1">
        <v>43.01</v>
      </c>
      <c r="E33" s="2">
        <v>1.4273</v>
      </c>
    </row>
    <row r="34" spans="1:5" x14ac:dyDescent="0.3">
      <c r="A34" s="1">
        <v>43.11</v>
      </c>
      <c r="B34" s="2">
        <v>1.2113</v>
      </c>
      <c r="C34" s="3"/>
      <c r="D34" s="1">
        <v>43.11</v>
      </c>
      <c r="E34" s="2">
        <v>1.4252</v>
      </c>
    </row>
    <row r="35" spans="1:5" x14ac:dyDescent="0.3">
      <c r="A35" s="1">
        <v>43.21</v>
      </c>
      <c r="B35" s="2">
        <v>1.2079</v>
      </c>
      <c r="C35" s="3"/>
      <c r="D35" s="1">
        <v>43.21</v>
      </c>
      <c r="E35" s="2">
        <v>1.4231</v>
      </c>
    </row>
    <row r="36" spans="1:5" x14ac:dyDescent="0.3">
      <c r="A36" s="1">
        <v>43.31</v>
      </c>
      <c r="B36" s="2">
        <v>1.2044999999999999</v>
      </c>
      <c r="C36" s="3"/>
      <c r="D36" s="1">
        <v>43.31</v>
      </c>
      <c r="E36" s="2">
        <v>1.4209000000000001</v>
      </c>
    </row>
    <row r="37" spans="1:5" x14ac:dyDescent="0.3">
      <c r="A37" s="1">
        <v>43.41</v>
      </c>
      <c r="B37" s="2">
        <v>1.2011000000000001</v>
      </c>
      <c r="C37" s="3"/>
      <c r="D37" s="1">
        <v>43.41</v>
      </c>
      <c r="E37" s="2">
        <v>1.4188000000000001</v>
      </c>
    </row>
    <row r="38" spans="1:5" x14ac:dyDescent="0.3">
      <c r="A38" s="1">
        <v>43.51</v>
      </c>
      <c r="B38" s="2">
        <v>1.1978</v>
      </c>
      <c r="C38" s="3"/>
      <c r="D38" s="1">
        <v>43.51</v>
      </c>
      <c r="E38" s="2">
        <v>1.4166000000000001</v>
      </c>
    </row>
    <row r="39" spans="1:5" x14ac:dyDescent="0.3">
      <c r="A39" s="1">
        <v>43.61</v>
      </c>
      <c r="B39" s="2">
        <v>1.1943999999999999</v>
      </c>
      <c r="C39" s="3"/>
      <c r="D39" s="1">
        <v>43.61</v>
      </c>
      <c r="E39" s="2">
        <v>1.4145000000000001</v>
      </c>
    </row>
    <row r="40" spans="1:5" x14ac:dyDescent="0.3">
      <c r="A40" s="1">
        <v>43.71</v>
      </c>
      <c r="B40" s="2">
        <v>1.1911</v>
      </c>
      <c r="C40" s="3"/>
      <c r="D40" s="1">
        <v>43.71</v>
      </c>
      <c r="E40" s="2">
        <v>1.4123000000000001</v>
      </c>
    </row>
    <row r="41" spans="1:5" x14ac:dyDescent="0.3">
      <c r="A41" s="1">
        <v>43.81</v>
      </c>
      <c r="B41" s="2">
        <v>1.1878</v>
      </c>
      <c r="C41" s="3"/>
      <c r="D41" s="1">
        <v>43.81</v>
      </c>
      <c r="E41" s="2">
        <v>1.4101999999999999</v>
      </c>
    </row>
    <row r="42" spans="1:5" x14ac:dyDescent="0.3">
      <c r="A42" s="1">
        <v>43.91</v>
      </c>
      <c r="B42" s="2">
        <v>1.1846000000000001</v>
      </c>
      <c r="C42" s="3"/>
      <c r="D42" s="1">
        <v>43.91</v>
      </c>
      <c r="E42" s="2">
        <v>1.4080999999999999</v>
      </c>
    </row>
    <row r="43" spans="1:5" x14ac:dyDescent="0.3">
      <c r="A43" s="1">
        <v>44.01</v>
      </c>
      <c r="B43" s="2">
        <v>1.1813</v>
      </c>
      <c r="C43" s="3"/>
      <c r="D43" s="1">
        <v>44.01</v>
      </c>
      <c r="E43" s="2">
        <v>1.4058999999999999</v>
      </c>
    </row>
    <row r="44" spans="1:5" x14ac:dyDescent="0.3">
      <c r="A44" s="1">
        <v>44.11</v>
      </c>
      <c r="B44" s="2">
        <v>1.1780999999999999</v>
      </c>
      <c r="C44" s="3"/>
      <c r="D44" s="1">
        <v>44.11</v>
      </c>
      <c r="E44" s="2">
        <v>1.4037999999999999</v>
      </c>
    </row>
    <row r="45" spans="1:5" x14ac:dyDescent="0.3">
      <c r="A45" s="1">
        <v>44.21</v>
      </c>
      <c r="B45" s="2">
        <v>1.1749000000000001</v>
      </c>
      <c r="C45" s="3"/>
      <c r="D45" s="1">
        <v>44.21</v>
      </c>
      <c r="E45" s="2">
        <v>1.4016999999999999</v>
      </c>
    </row>
    <row r="46" spans="1:5" x14ac:dyDescent="0.3">
      <c r="A46" s="1">
        <v>44.31</v>
      </c>
      <c r="B46" s="2">
        <v>1.1717</v>
      </c>
      <c r="C46" s="3"/>
      <c r="D46" s="1">
        <v>44.31</v>
      </c>
      <c r="E46" s="2">
        <v>1.3995</v>
      </c>
    </row>
    <row r="47" spans="1:5" x14ac:dyDescent="0.3">
      <c r="A47" s="1">
        <v>44.41</v>
      </c>
      <c r="B47" s="2">
        <v>1.1686000000000001</v>
      </c>
      <c r="C47" s="3"/>
      <c r="D47" s="1">
        <v>44.41</v>
      </c>
      <c r="E47" s="2">
        <v>1.3974</v>
      </c>
    </row>
    <row r="48" spans="1:5" x14ac:dyDescent="0.3">
      <c r="A48" s="1">
        <v>44.51</v>
      </c>
      <c r="B48" s="2">
        <v>1.1654</v>
      </c>
      <c r="C48" s="3"/>
      <c r="D48" s="1">
        <v>44.51</v>
      </c>
      <c r="E48" s="2">
        <v>1.3953</v>
      </c>
    </row>
    <row r="49" spans="1:5" x14ac:dyDescent="0.3">
      <c r="A49" s="1">
        <v>44.61</v>
      </c>
      <c r="B49" s="2">
        <v>1.1623000000000001</v>
      </c>
      <c r="C49" s="3"/>
      <c r="D49" s="1">
        <v>44.61</v>
      </c>
      <c r="E49" s="2">
        <v>1.3932</v>
      </c>
    </row>
    <row r="50" spans="1:5" x14ac:dyDescent="0.3">
      <c r="A50" s="1">
        <v>44.71</v>
      </c>
      <c r="B50" s="2">
        <v>1.1592</v>
      </c>
      <c r="C50" s="3"/>
      <c r="D50" s="1">
        <v>44.71</v>
      </c>
      <c r="E50" s="2">
        <v>1.391</v>
      </c>
    </row>
    <row r="51" spans="1:5" x14ac:dyDescent="0.3">
      <c r="A51" s="1">
        <v>44.81</v>
      </c>
      <c r="B51" s="2">
        <v>1.1561999999999999</v>
      </c>
      <c r="C51" s="3"/>
      <c r="D51" s="1">
        <v>44.81</v>
      </c>
      <c r="E51" s="2">
        <v>1.3889</v>
      </c>
    </row>
    <row r="52" spans="1:5" x14ac:dyDescent="0.3">
      <c r="A52" s="1">
        <v>44.91</v>
      </c>
      <c r="B52" s="2">
        <v>1.1531</v>
      </c>
      <c r="C52" s="3"/>
      <c r="D52" s="1">
        <v>44.91</v>
      </c>
      <c r="E52" s="2">
        <v>1.3868</v>
      </c>
    </row>
    <row r="53" spans="1:5" x14ac:dyDescent="0.3">
      <c r="A53" s="1">
        <v>45.01</v>
      </c>
      <c r="B53" s="2">
        <v>1.1500999999999999</v>
      </c>
      <c r="C53" s="3"/>
      <c r="D53" s="1">
        <v>45.01</v>
      </c>
      <c r="E53" s="2">
        <v>1.3847</v>
      </c>
    </row>
    <row r="54" spans="1:5" x14ac:dyDescent="0.3">
      <c r="A54" s="1">
        <v>45.11</v>
      </c>
      <c r="B54" s="2">
        <v>1.1471</v>
      </c>
      <c r="C54" s="3"/>
      <c r="D54" s="1">
        <v>45.11</v>
      </c>
      <c r="E54" s="2">
        <v>1.3825000000000001</v>
      </c>
    </row>
    <row r="55" spans="1:5" x14ac:dyDescent="0.3">
      <c r="A55" s="1">
        <v>45.21</v>
      </c>
      <c r="B55" s="2">
        <v>1.1440999999999999</v>
      </c>
      <c r="C55" s="3"/>
      <c r="D55" s="1">
        <v>45.21</v>
      </c>
      <c r="E55" s="2">
        <v>1.3804000000000001</v>
      </c>
    </row>
    <row r="56" spans="1:5" x14ac:dyDescent="0.3">
      <c r="A56" s="1">
        <v>45.31</v>
      </c>
      <c r="B56" s="2">
        <v>1.1411</v>
      </c>
      <c r="C56" s="3"/>
      <c r="D56" s="1">
        <v>45.31</v>
      </c>
      <c r="E56" s="2">
        <v>1.3783000000000001</v>
      </c>
    </row>
    <row r="57" spans="1:5" x14ac:dyDescent="0.3">
      <c r="A57" s="1">
        <v>45.41</v>
      </c>
      <c r="B57" s="2">
        <v>1.1382000000000001</v>
      </c>
      <c r="C57" s="3"/>
      <c r="D57" s="1">
        <v>45.41</v>
      </c>
      <c r="E57" s="2">
        <v>1.3762000000000001</v>
      </c>
    </row>
    <row r="58" spans="1:5" x14ac:dyDescent="0.3">
      <c r="A58" s="1">
        <v>45.51</v>
      </c>
      <c r="B58" s="2">
        <v>1.1352</v>
      </c>
      <c r="C58" s="3"/>
      <c r="D58" s="1">
        <v>45.51</v>
      </c>
      <c r="E58" s="2">
        <v>1.3741000000000001</v>
      </c>
    </row>
    <row r="59" spans="1:5" x14ac:dyDescent="0.3">
      <c r="A59" s="1">
        <v>45.61</v>
      </c>
      <c r="B59" s="2">
        <v>1.1323000000000001</v>
      </c>
      <c r="C59" s="3"/>
      <c r="D59" s="1">
        <v>45.61</v>
      </c>
      <c r="E59" s="2">
        <v>1.3720000000000001</v>
      </c>
    </row>
    <row r="60" spans="1:5" x14ac:dyDescent="0.3">
      <c r="A60" s="1">
        <v>45.71</v>
      </c>
      <c r="B60" s="2">
        <v>1.1294</v>
      </c>
      <c r="C60" s="3"/>
      <c r="D60" s="1">
        <v>45.71</v>
      </c>
      <c r="E60" s="2">
        <v>1.3698999999999999</v>
      </c>
    </row>
    <row r="61" spans="1:5" x14ac:dyDescent="0.3">
      <c r="A61" s="1">
        <v>45.81</v>
      </c>
      <c r="B61" s="2">
        <v>1.1266</v>
      </c>
      <c r="C61" s="3"/>
      <c r="D61" s="1">
        <v>45.81</v>
      </c>
      <c r="E61" s="2">
        <v>1.3677999999999999</v>
      </c>
    </row>
    <row r="62" spans="1:5" x14ac:dyDescent="0.3">
      <c r="A62" s="1">
        <v>45.91</v>
      </c>
      <c r="B62" s="2">
        <v>1.1236999999999999</v>
      </c>
      <c r="C62" s="3"/>
      <c r="D62" s="1">
        <v>45.91</v>
      </c>
      <c r="E62" s="2">
        <v>1.3656999999999999</v>
      </c>
    </row>
    <row r="63" spans="1:5" x14ac:dyDescent="0.3">
      <c r="A63" s="1">
        <v>46.01</v>
      </c>
      <c r="B63" s="2">
        <v>1.1209</v>
      </c>
      <c r="C63" s="3"/>
      <c r="D63" s="1">
        <v>46.01</v>
      </c>
      <c r="E63" s="2">
        <v>1.3635999999999999</v>
      </c>
    </row>
    <row r="64" spans="1:5" x14ac:dyDescent="0.3">
      <c r="A64" s="1">
        <v>46.11</v>
      </c>
      <c r="B64" s="2">
        <v>1.1181000000000001</v>
      </c>
      <c r="C64" s="3"/>
      <c r="D64" s="1">
        <v>46.11</v>
      </c>
      <c r="E64" s="2">
        <v>1.3614999999999999</v>
      </c>
    </row>
    <row r="65" spans="1:5" x14ac:dyDescent="0.3">
      <c r="A65" s="1">
        <v>46.21</v>
      </c>
      <c r="B65" s="2">
        <v>1.1153</v>
      </c>
      <c r="C65" s="3"/>
      <c r="D65" s="1">
        <v>46.21</v>
      </c>
      <c r="E65" s="2">
        <v>1.3593999999999999</v>
      </c>
    </row>
    <row r="66" spans="1:5" x14ac:dyDescent="0.3">
      <c r="A66" s="1">
        <v>46.31</v>
      </c>
      <c r="B66" s="2">
        <v>1.1125</v>
      </c>
      <c r="C66" s="3"/>
      <c r="D66" s="1">
        <v>46.31</v>
      </c>
      <c r="E66" s="2">
        <v>1.3573</v>
      </c>
    </row>
    <row r="67" spans="1:5" x14ac:dyDescent="0.3">
      <c r="A67" s="1">
        <v>46.41</v>
      </c>
      <c r="B67" s="2">
        <v>1.1096999999999999</v>
      </c>
      <c r="C67" s="3"/>
      <c r="D67" s="1">
        <v>46.41</v>
      </c>
      <c r="E67" s="2">
        <v>1.3552999999999999</v>
      </c>
    </row>
    <row r="68" spans="1:5" x14ac:dyDescent="0.3">
      <c r="A68" s="1">
        <v>46.51</v>
      </c>
      <c r="B68" s="2">
        <v>1.107</v>
      </c>
      <c r="C68" s="3"/>
      <c r="D68" s="1">
        <v>46.51</v>
      </c>
      <c r="E68" s="2">
        <v>1.3532</v>
      </c>
    </row>
    <row r="69" spans="1:5" x14ac:dyDescent="0.3">
      <c r="A69" s="1">
        <v>46.61</v>
      </c>
      <c r="B69" s="2">
        <v>1.1042000000000001</v>
      </c>
      <c r="C69" s="3"/>
      <c r="D69" s="1">
        <v>46.61</v>
      </c>
      <c r="E69" s="2">
        <v>1.3511</v>
      </c>
    </row>
    <row r="70" spans="1:5" x14ac:dyDescent="0.3">
      <c r="A70" s="1">
        <v>46.71</v>
      </c>
      <c r="B70" s="2">
        <v>1.1014999999999999</v>
      </c>
      <c r="C70" s="3"/>
      <c r="D70" s="1">
        <v>46.71</v>
      </c>
      <c r="E70" s="2">
        <v>1.349</v>
      </c>
    </row>
    <row r="71" spans="1:5" x14ac:dyDescent="0.3">
      <c r="A71" s="1">
        <v>46.81</v>
      </c>
      <c r="B71" s="2">
        <v>1.0988</v>
      </c>
      <c r="C71" s="3"/>
      <c r="D71" s="1">
        <v>46.81</v>
      </c>
      <c r="E71" s="2">
        <v>1.347</v>
      </c>
    </row>
    <row r="72" spans="1:5" x14ac:dyDescent="0.3">
      <c r="A72" s="1">
        <v>46.91</v>
      </c>
      <c r="B72" s="2">
        <v>1.0962000000000001</v>
      </c>
      <c r="C72" s="3"/>
      <c r="D72" s="1">
        <v>46.91</v>
      </c>
      <c r="E72" s="2">
        <v>1.3449</v>
      </c>
    </row>
    <row r="73" spans="1:5" x14ac:dyDescent="0.3">
      <c r="A73" s="1">
        <v>47.01</v>
      </c>
      <c r="B73" s="2">
        <v>1.0934999999999999</v>
      </c>
      <c r="C73" s="3"/>
      <c r="D73" s="1">
        <v>47.01</v>
      </c>
      <c r="E73" s="2">
        <v>1.3428</v>
      </c>
    </row>
    <row r="74" spans="1:5" x14ac:dyDescent="0.3">
      <c r="A74" s="1">
        <v>47.11</v>
      </c>
      <c r="B74" s="2">
        <v>1.0909</v>
      </c>
      <c r="C74" s="3"/>
      <c r="D74" s="1">
        <v>47.11</v>
      </c>
      <c r="E74" s="2">
        <v>1.3408</v>
      </c>
    </row>
    <row r="75" spans="1:5" x14ac:dyDescent="0.3">
      <c r="A75" s="1">
        <v>47.21</v>
      </c>
      <c r="B75" s="2">
        <v>1.0882000000000001</v>
      </c>
      <c r="C75" s="3"/>
      <c r="D75" s="1">
        <v>47.21</v>
      </c>
      <c r="E75" s="2">
        <v>1.3387</v>
      </c>
    </row>
    <row r="76" spans="1:5" x14ac:dyDescent="0.3">
      <c r="A76" s="1">
        <v>47.31</v>
      </c>
      <c r="B76" s="2">
        <v>1.0855999999999999</v>
      </c>
      <c r="C76" s="3"/>
      <c r="D76" s="1">
        <v>47.31</v>
      </c>
      <c r="E76" s="2">
        <v>1.3367</v>
      </c>
    </row>
    <row r="77" spans="1:5" x14ac:dyDescent="0.3">
      <c r="A77" s="1">
        <v>47.41</v>
      </c>
      <c r="B77" s="2">
        <v>1.083</v>
      </c>
      <c r="C77" s="3"/>
      <c r="D77" s="1">
        <v>47.41</v>
      </c>
      <c r="E77" s="2">
        <v>1.3346</v>
      </c>
    </row>
    <row r="78" spans="1:5" x14ac:dyDescent="0.3">
      <c r="A78" s="1">
        <v>47.51</v>
      </c>
      <c r="B78" s="2">
        <v>1.0805</v>
      </c>
      <c r="C78" s="3"/>
      <c r="D78" s="1">
        <v>47.51</v>
      </c>
      <c r="E78" s="2">
        <v>1.3326</v>
      </c>
    </row>
    <row r="79" spans="1:5" x14ac:dyDescent="0.3">
      <c r="A79" s="1">
        <v>47.61</v>
      </c>
      <c r="B79" s="2">
        <v>1.0779000000000001</v>
      </c>
      <c r="C79" s="3"/>
      <c r="D79" s="1">
        <v>47.61</v>
      </c>
      <c r="E79" s="2">
        <v>1.3305</v>
      </c>
    </row>
    <row r="80" spans="1:5" x14ac:dyDescent="0.3">
      <c r="A80" s="1">
        <v>47.71</v>
      </c>
      <c r="B80" s="2">
        <v>1.0753999999999999</v>
      </c>
      <c r="C80" s="3"/>
      <c r="D80" s="1">
        <v>47.71</v>
      </c>
      <c r="E80" s="2">
        <v>1.3285</v>
      </c>
    </row>
    <row r="81" spans="1:5" x14ac:dyDescent="0.3">
      <c r="A81" s="1">
        <v>47.81</v>
      </c>
      <c r="B81" s="2">
        <v>1.0728</v>
      </c>
      <c r="C81" s="3"/>
      <c r="D81" s="1">
        <v>47.81</v>
      </c>
      <c r="E81" s="2">
        <v>1.3265</v>
      </c>
    </row>
    <row r="82" spans="1:5" x14ac:dyDescent="0.3">
      <c r="A82" s="1">
        <v>47.91</v>
      </c>
      <c r="B82" s="2">
        <v>1.0703</v>
      </c>
      <c r="C82" s="3"/>
      <c r="D82" s="1">
        <v>47.91</v>
      </c>
      <c r="E82" s="2">
        <v>1.3244</v>
      </c>
    </row>
    <row r="83" spans="1:5" x14ac:dyDescent="0.3">
      <c r="A83" s="1">
        <v>48.01</v>
      </c>
      <c r="B83" s="2">
        <v>1.0678000000000001</v>
      </c>
      <c r="C83" s="3"/>
      <c r="D83" s="1">
        <v>48.01</v>
      </c>
      <c r="E83" s="2">
        <v>1.3224</v>
      </c>
    </row>
    <row r="84" spans="1:5" x14ac:dyDescent="0.3">
      <c r="A84" s="1">
        <v>48.11</v>
      </c>
      <c r="B84" s="2">
        <v>1.0652999999999999</v>
      </c>
      <c r="C84" s="3"/>
      <c r="D84" s="1">
        <v>48.11</v>
      </c>
      <c r="E84" s="2">
        <v>1.3204</v>
      </c>
    </row>
    <row r="85" spans="1:5" x14ac:dyDescent="0.3">
      <c r="A85" s="1">
        <v>48.21</v>
      </c>
      <c r="B85" s="2">
        <v>1.0629</v>
      </c>
      <c r="C85" s="3"/>
      <c r="D85" s="1">
        <v>48.21</v>
      </c>
      <c r="E85" s="2">
        <v>1.3183</v>
      </c>
    </row>
    <row r="86" spans="1:5" x14ac:dyDescent="0.3">
      <c r="A86" s="1">
        <v>48.31</v>
      </c>
      <c r="B86" s="2">
        <v>1.0604</v>
      </c>
      <c r="C86" s="3"/>
      <c r="D86" s="1">
        <v>48.31</v>
      </c>
      <c r="E86" s="2">
        <v>1.3163</v>
      </c>
    </row>
    <row r="87" spans="1:5" x14ac:dyDescent="0.3">
      <c r="A87" s="1">
        <v>48.41</v>
      </c>
      <c r="B87" s="2">
        <v>1.0580000000000001</v>
      </c>
      <c r="C87" s="3"/>
      <c r="D87" s="1">
        <v>48.41</v>
      </c>
      <c r="E87" s="2">
        <v>1.3143</v>
      </c>
    </row>
    <row r="88" spans="1:5" x14ac:dyDescent="0.3">
      <c r="A88" s="1">
        <v>48.51</v>
      </c>
      <c r="B88" s="2">
        <v>1.0556000000000001</v>
      </c>
      <c r="C88" s="3"/>
      <c r="D88" s="1">
        <v>48.51</v>
      </c>
      <c r="E88" s="2">
        <v>1.3123</v>
      </c>
    </row>
    <row r="89" spans="1:5" x14ac:dyDescent="0.3">
      <c r="A89" s="1">
        <v>48.61</v>
      </c>
      <c r="B89" s="2">
        <v>1.0531999999999999</v>
      </c>
      <c r="C89" s="3"/>
      <c r="D89" s="1">
        <v>48.61</v>
      </c>
      <c r="E89" s="2">
        <v>1.3103</v>
      </c>
    </row>
    <row r="90" spans="1:5" x14ac:dyDescent="0.3">
      <c r="A90" s="1">
        <v>48.71</v>
      </c>
      <c r="B90" s="2">
        <v>1.0508</v>
      </c>
      <c r="C90" s="3"/>
      <c r="D90" s="1">
        <v>48.71</v>
      </c>
      <c r="E90" s="2">
        <v>1.3083</v>
      </c>
    </row>
    <row r="91" spans="1:5" x14ac:dyDescent="0.3">
      <c r="A91" s="1">
        <v>48.81</v>
      </c>
      <c r="B91" s="2">
        <v>1.0484</v>
      </c>
      <c r="C91" s="3"/>
      <c r="D91" s="1">
        <v>48.81</v>
      </c>
      <c r="E91" s="2">
        <v>1.3063</v>
      </c>
    </row>
    <row r="92" spans="1:5" x14ac:dyDescent="0.3">
      <c r="A92" s="1">
        <v>48.91</v>
      </c>
      <c r="B92" s="2">
        <v>1.046</v>
      </c>
      <c r="C92" s="3"/>
      <c r="D92" s="1">
        <v>48.91</v>
      </c>
      <c r="E92" s="2">
        <v>1.3043</v>
      </c>
    </row>
    <row r="93" spans="1:5" x14ac:dyDescent="0.3">
      <c r="A93" s="1">
        <v>49.01</v>
      </c>
      <c r="B93" s="2">
        <v>1.0437000000000001</v>
      </c>
      <c r="C93" s="3"/>
      <c r="D93" s="1">
        <v>49.01</v>
      </c>
      <c r="E93" s="2">
        <v>1.3023</v>
      </c>
    </row>
    <row r="94" spans="1:5" x14ac:dyDescent="0.3">
      <c r="A94" s="1">
        <v>49.11</v>
      </c>
      <c r="B94" s="2">
        <v>1.0412999999999999</v>
      </c>
      <c r="C94" s="3"/>
      <c r="D94" s="1">
        <v>49.11</v>
      </c>
      <c r="E94" s="2">
        <v>1.3004</v>
      </c>
    </row>
    <row r="95" spans="1:5" x14ac:dyDescent="0.3">
      <c r="A95" s="1">
        <v>49.21</v>
      </c>
      <c r="B95" s="2">
        <v>1.0389999999999999</v>
      </c>
      <c r="C95" s="3"/>
      <c r="D95" s="1">
        <v>49.21</v>
      </c>
      <c r="E95" s="2">
        <v>1.2984</v>
      </c>
    </row>
    <row r="96" spans="1:5" x14ac:dyDescent="0.3">
      <c r="A96" s="1">
        <v>49.31</v>
      </c>
      <c r="B96" s="2">
        <v>1.0367</v>
      </c>
      <c r="C96" s="3"/>
      <c r="D96" s="1">
        <v>49.31</v>
      </c>
      <c r="E96" s="2">
        <v>1.2964</v>
      </c>
    </row>
    <row r="97" spans="1:5" x14ac:dyDescent="0.3">
      <c r="A97" s="1">
        <v>49.41</v>
      </c>
      <c r="B97" s="2">
        <v>1.0344</v>
      </c>
      <c r="C97" s="3"/>
      <c r="D97" s="1">
        <v>49.41</v>
      </c>
      <c r="E97" s="2">
        <v>1.2944</v>
      </c>
    </row>
    <row r="98" spans="1:5" x14ac:dyDescent="0.3">
      <c r="A98" s="1">
        <v>49.51</v>
      </c>
      <c r="B98" s="2">
        <v>1.0321</v>
      </c>
      <c r="C98" s="3"/>
      <c r="D98" s="1">
        <v>49.51</v>
      </c>
      <c r="E98" s="2">
        <v>1.2925</v>
      </c>
    </row>
    <row r="99" spans="1:5" x14ac:dyDescent="0.3">
      <c r="A99" s="1">
        <v>49.61</v>
      </c>
      <c r="B99" s="2">
        <v>1.0299</v>
      </c>
      <c r="C99" s="3"/>
      <c r="D99" s="1">
        <v>49.61</v>
      </c>
      <c r="E99" s="2">
        <v>1.2905</v>
      </c>
    </row>
    <row r="100" spans="1:5" x14ac:dyDescent="0.3">
      <c r="A100" s="1">
        <v>49.71</v>
      </c>
      <c r="B100" s="2">
        <v>1.0276000000000001</v>
      </c>
      <c r="C100" s="3"/>
      <c r="D100" s="1">
        <v>49.71</v>
      </c>
      <c r="E100" s="2">
        <v>1.2885</v>
      </c>
    </row>
    <row r="101" spans="1:5" x14ac:dyDescent="0.3">
      <c r="A101" s="1">
        <v>49.81</v>
      </c>
      <c r="B101" s="2">
        <v>1.0254000000000001</v>
      </c>
      <c r="C101" s="3"/>
      <c r="D101" s="1">
        <v>49.81</v>
      </c>
      <c r="E101" s="2">
        <v>1.2866</v>
      </c>
    </row>
    <row r="102" spans="1:5" x14ac:dyDescent="0.3">
      <c r="A102" s="1">
        <v>49.91</v>
      </c>
      <c r="B102" s="2">
        <v>1.0232000000000001</v>
      </c>
      <c r="C102" s="3"/>
      <c r="D102" s="1">
        <v>49.91</v>
      </c>
      <c r="E102" s="2">
        <v>1.2846</v>
      </c>
    </row>
    <row r="103" spans="1:5" x14ac:dyDescent="0.3">
      <c r="A103" s="1">
        <v>50.01</v>
      </c>
      <c r="B103" s="2">
        <v>1.0209999999999999</v>
      </c>
      <c r="C103" s="3"/>
      <c r="D103" s="1">
        <v>50.01</v>
      </c>
      <c r="E103" s="2">
        <v>1.2827</v>
      </c>
    </row>
    <row r="104" spans="1:5" x14ac:dyDescent="0.3">
      <c r="A104" s="1">
        <v>50.11</v>
      </c>
      <c r="B104" s="2">
        <v>1.0187999999999999</v>
      </c>
      <c r="C104" s="3"/>
      <c r="D104" s="1">
        <v>50.11</v>
      </c>
      <c r="E104" s="2">
        <v>1.2807999999999999</v>
      </c>
    </row>
    <row r="105" spans="1:5" x14ac:dyDescent="0.3">
      <c r="A105" s="1">
        <v>50.21</v>
      </c>
      <c r="B105" s="2">
        <v>1.0165999999999999</v>
      </c>
      <c r="C105" s="3"/>
      <c r="D105" s="1">
        <v>50.21</v>
      </c>
      <c r="E105" s="2">
        <v>1.2787999999999999</v>
      </c>
    </row>
    <row r="106" spans="1:5" x14ac:dyDescent="0.3">
      <c r="A106" s="1">
        <v>50.31</v>
      </c>
      <c r="B106" s="2">
        <v>1.0144</v>
      </c>
      <c r="C106" s="3"/>
      <c r="D106" s="1">
        <v>50.31</v>
      </c>
      <c r="E106" s="2">
        <v>1.2768999999999999</v>
      </c>
    </row>
    <row r="107" spans="1:5" x14ac:dyDescent="0.3">
      <c r="A107" s="1">
        <v>50.41</v>
      </c>
      <c r="B107" s="2">
        <v>1.0122</v>
      </c>
      <c r="C107" s="3"/>
      <c r="D107" s="1">
        <v>50.41</v>
      </c>
      <c r="E107" s="2">
        <v>1.2749999999999999</v>
      </c>
    </row>
    <row r="108" spans="1:5" x14ac:dyDescent="0.3">
      <c r="A108" s="1">
        <v>50.51</v>
      </c>
      <c r="B108" s="2">
        <v>1.0101</v>
      </c>
      <c r="C108" s="3"/>
      <c r="D108" s="1">
        <v>50.51</v>
      </c>
      <c r="E108" s="2">
        <v>1.2729999999999999</v>
      </c>
    </row>
    <row r="109" spans="1:5" x14ac:dyDescent="0.3">
      <c r="A109" s="1">
        <v>50.61</v>
      </c>
      <c r="B109" s="2">
        <v>1.0079</v>
      </c>
      <c r="C109" s="3"/>
      <c r="D109" s="1">
        <v>50.61</v>
      </c>
      <c r="E109" s="2">
        <v>1.2710999999999999</v>
      </c>
    </row>
    <row r="110" spans="1:5" x14ac:dyDescent="0.3">
      <c r="A110" s="1">
        <v>50.71</v>
      </c>
      <c r="B110" s="2">
        <v>1.0058</v>
      </c>
      <c r="C110" s="3"/>
      <c r="D110" s="1">
        <v>50.71</v>
      </c>
      <c r="E110" s="2">
        <v>1.2692000000000001</v>
      </c>
    </row>
    <row r="111" spans="1:5" x14ac:dyDescent="0.3">
      <c r="A111" s="1">
        <v>50.81</v>
      </c>
      <c r="B111" s="2">
        <v>1.0037</v>
      </c>
      <c r="C111" s="3"/>
      <c r="D111" s="1">
        <v>50.81</v>
      </c>
      <c r="E111" s="2">
        <v>1.2673000000000001</v>
      </c>
    </row>
    <row r="112" spans="1:5" x14ac:dyDescent="0.3">
      <c r="A112" s="1">
        <v>50.91</v>
      </c>
      <c r="B112" s="2">
        <v>1.0016</v>
      </c>
      <c r="C112" s="3"/>
      <c r="D112" s="1">
        <v>50.91</v>
      </c>
      <c r="E112" s="2">
        <v>1.2654000000000001</v>
      </c>
    </row>
    <row r="113" spans="1:5" x14ac:dyDescent="0.3">
      <c r="A113" s="1">
        <v>51.01</v>
      </c>
      <c r="B113" s="2">
        <v>0.99950000000000006</v>
      </c>
      <c r="C113" s="3"/>
      <c r="D113" s="1">
        <v>51.01</v>
      </c>
      <c r="E113" s="2">
        <v>1.2635000000000001</v>
      </c>
    </row>
    <row r="114" spans="1:5" x14ac:dyDescent="0.3">
      <c r="A114" s="1">
        <v>51.11</v>
      </c>
      <c r="B114" s="2">
        <v>0.99750000000000005</v>
      </c>
      <c r="C114" s="3"/>
      <c r="D114" s="1">
        <v>51.11</v>
      </c>
      <c r="E114" s="2">
        <v>1.2616000000000001</v>
      </c>
    </row>
    <row r="115" spans="1:5" x14ac:dyDescent="0.3">
      <c r="A115" s="1">
        <v>51.21</v>
      </c>
      <c r="B115" s="2">
        <v>0.99539999999999995</v>
      </c>
      <c r="C115" s="3"/>
      <c r="D115" s="1">
        <v>51.21</v>
      </c>
      <c r="E115" s="2">
        <v>1.2597</v>
      </c>
    </row>
    <row r="116" spans="1:5" x14ac:dyDescent="0.3">
      <c r="A116" s="1">
        <v>51.31</v>
      </c>
      <c r="B116" s="2">
        <v>0.99329999999999996</v>
      </c>
      <c r="C116" s="3"/>
      <c r="D116" s="1">
        <v>51.31</v>
      </c>
      <c r="E116" s="2">
        <v>1.2578</v>
      </c>
    </row>
    <row r="117" spans="1:5" x14ac:dyDescent="0.3">
      <c r="A117" s="1">
        <v>51.41</v>
      </c>
      <c r="B117" s="2">
        <v>0.99129999999999996</v>
      </c>
      <c r="C117" s="3"/>
      <c r="D117" s="1">
        <v>51.41</v>
      </c>
      <c r="E117" s="2">
        <v>1.256</v>
      </c>
    </row>
    <row r="118" spans="1:5" x14ac:dyDescent="0.3">
      <c r="A118" s="1">
        <v>51.51</v>
      </c>
      <c r="B118" s="2">
        <v>0.98929999999999996</v>
      </c>
      <c r="C118" s="3"/>
      <c r="D118" s="1">
        <v>51.51</v>
      </c>
      <c r="E118" s="2">
        <v>1.2541</v>
      </c>
    </row>
    <row r="119" spans="1:5" x14ac:dyDescent="0.3">
      <c r="A119" s="1">
        <v>51.61</v>
      </c>
      <c r="B119" s="2">
        <v>0.98729999999999996</v>
      </c>
      <c r="C119" s="3"/>
      <c r="D119" s="1">
        <v>51.61</v>
      </c>
      <c r="E119" s="2">
        <v>1.2522</v>
      </c>
    </row>
    <row r="120" spans="1:5" x14ac:dyDescent="0.3">
      <c r="A120" s="1">
        <v>51.71</v>
      </c>
      <c r="B120" s="2">
        <v>0.98529999999999995</v>
      </c>
      <c r="C120" s="3"/>
      <c r="D120" s="1">
        <v>51.71</v>
      </c>
      <c r="E120" s="2">
        <v>1.2504</v>
      </c>
    </row>
    <row r="121" spans="1:5" x14ac:dyDescent="0.3">
      <c r="A121" s="1">
        <v>51.81</v>
      </c>
      <c r="B121" s="2">
        <v>0.98329999999999995</v>
      </c>
      <c r="C121" s="3"/>
      <c r="D121" s="1">
        <v>51.81</v>
      </c>
      <c r="E121" s="2">
        <v>1.2484999999999999</v>
      </c>
    </row>
    <row r="122" spans="1:5" x14ac:dyDescent="0.3">
      <c r="A122" s="1">
        <v>51.91</v>
      </c>
      <c r="B122" s="2">
        <v>0.98129999999999995</v>
      </c>
      <c r="C122" s="3"/>
      <c r="D122" s="1">
        <v>51.91</v>
      </c>
      <c r="E122" s="2">
        <v>1.2465999999999999</v>
      </c>
    </row>
    <row r="123" spans="1:5" x14ac:dyDescent="0.3">
      <c r="A123" s="1">
        <v>52.01</v>
      </c>
      <c r="B123" s="2">
        <v>0.97929999999999995</v>
      </c>
      <c r="C123" s="3"/>
      <c r="D123" s="1">
        <v>52.01</v>
      </c>
      <c r="E123" s="2">
        <v>1.2447999999999999</v>
      </c>
    </row>
    <row r="124" spans="1:5" x14ac:dyDescent="0.3">
      <c r="A124" s="1">
        <v>52.11</v>
      </c>
      <c r="B124" s="2">
        <v>0.97729999999999995</v>
      </c>
      <c r="C124" s="3"/>
      <c r="D124" s="1">
        <v>52.11</v>
      </c>
      <c r="E124" s="2">
        <v>1.2428999999999999</v>
      </c>
    </row>
    <row r="125" spans="1:5" x14ac:dyDescent="0.3">
      <c r="A125" s="1">
        <v>52.21</v>
      </c>
      <c r="B125" s="2">
        <v>0.97540000000000004</v>
      </c>
      <c r="C125" s="3"/>
      <c r="D125" s="1">
        <v>52.21</v>
      </c>
      <c r="E125" s="2">
        <v>1.2411000000000001</v>
      </c>
    </row>
    <row r="126" spans="1:5" x14ac:dyDescent="0.3">
      <c r="A126" s="1">
        <v>52.31</v>
      </c>
      <c r="B126" s="2">
        <v>0.97350000000000003</v>
      </c>
      <c r="C126" s="3"/>
      <c r="D126" s="1">
        <v>52.31</v>
      </c>
      <c r="E126" s="2">
        <v>1.2393000000000001</v>
      </c>
    </row>
    <row r="127" spans="1:5" x14ac:dyDescent="0.3">
      <c r="A127" s="1">
        <v>52.41</v>
      </c>
      <c r="B127" s="2">
        <v>0.97150000000000003</v>
      </c>
      <c r="C127" s="3"/>
      <c r="D127" s="1">
        <v>52.41</v>
      </c>
      <c r="E127" s="2">
        <v>1.2374000000000001</v>
      </c>
    </row>
    <row r="128" spans="1:5" x14ac:dyDescent="0.3">
      <c r="A128" s="1">
        <v>52.51</v>
      </c>
      <c r="B128" s="2">
        <v>0.96960000000000002</v>
      </c>
      <c r="C128" s="3"/>
      <c r="D128" s="1">
        <v>52.51</v>
      </c>
      <c r="E128" s="2">
        <v>1.2356</v>
      </c>
    </row>
    <row r="129" spans="1:5" x14ac:dyDescent="0.3">
      <c r="A129" s="1">
        <v>52.61</v>
      </c>
      <c r="B129" s="2">
        <v>0.9677</v>
      </c>
      <c r="C129" s="3"/>
      <c r="D129" s="1">
        <v>52.61</v>
      </c>
      <c r="E129" s="2">
        <v>1.2338</v>
      </c>
    </row>
    <row r="130" spans="1:5" x14ac:dyDescent="0.3">
      <c r="A130" s="1">
        <v>52.71</v>
      </c>
      <c r="B130" s="2">
        <v>0.96579999999999999</v>
      </c>
      <c r="C130" s="3"/>
      <c r="D130" s="1">
        <v>52.71</v>
      </c>
      <c r="E130" s="2">
        <v>1.232</v>
      </c>
    </row>
    <row r="131" spans="1:5" x14ac:dyDescent="0.3">
      <c r="A131" s="1">
        <v>52.81</v>
      </c>
      <c r="B131" s="2">
        <v>0.96389999999999998</v>
      </c>
      <c r="C131" s="3"/>
      <c r="D131" s="1">
        <v>52.81</v>
      </c>
      <c r="E131" s="2">
        <v>1.2302</v>
      </c>
    </row>
    <row r="132" spans="1:5" x14ac:dyDescent="0.3">
      <c r="A132" s="1">
        <v>52.91</v>
      </c>
      <c r="B132" s="2">
        <v>0.96209999999999996</v>
      </c>
      <c r="C132" s="3"/>
      <c r="D132" s="1">
        <v>52.91</v>
      </c>
      <c r="E132" s="2">
        <v>1.2283999999999999</v>
      </c>
    </row>
    <row r="133" spans="1:5" x14ac:dyDescent="0.3">
      <c r="A133" s="1">
        <v>53.01</v>
      </c>
      <c r="B133" s="2">
        <v>0.96020000000000005</v>
      </c>
      <c r="C133" s="3"/>
      <c r="D133" s="1">
        <v>53.01</v>
      </c>
      <c r="E133" s="2">
        <v>1.2265999999999999</v>
      </c>
    </row>
    <row r="134" spans="1:5" x14ac:dyDescent="0.3">
      <c r="A134" s="1">
        <v>53.11</v>
      </c>
      <c r="B134" s="2">
        <v>0.95830000000000004</v>
      </c>
      <c r="C134" s="3"/>
      <c r="D134" s="1">
        <v>53.11</v>
      </c>
      <c r="E134" s="2">
        <v>1.2248000000000001</v>
      </c>
    </row>
    <row r="135" spans="1:5" x14ac:dyDescent="0.3">
      <c r="A135" s="1">
        <v>53.21</v>
      </c>
      <c r="B135" s="2">
        <v>0.95650000000000002</v>
      </c>
      <c r="C135" s="3"/>
      <c r="D135" s="1">
        <v>53.21</v>
      </c>
      <c r="E135" s="2">
        <v>1.2230000000000001</v>
      </c>
    </row>
    <row r="136" spans="1:5" x14ac:dyDescent="0.3">
      <c r="A136" s="1">
        <v>53.31</v>
      </c>
      <c r="B136" s="2">
        <v>0.95469999999999999</v>
      </c>
      <c r="C136" s="3"/>
      <c r="D136" s="1">
        <v>53.31</v>
      </c>
      <c r="E136" s="2">
        <v>1.2212000000000001</v>
      </c>
    </row>
    <row r="137" spans="1:5" x14ac:dyDescent="0.3">
      <c r="A137" s="1">
        <v>53.41</v>
      </c>
      <c r="B137" s="2">
        <v>0.95279999999999998</v>
      </c>
      <c r="C137" s="3"/>
      <c r="D137" s="1">
        <v>53.41</v>
      </c>
      <c r="E137" s="2">
        <v>1.2194</v>
      </c>
    </row>
    <row r="138" spans="1:5" x14ac:dyDescent="0.3">
      <c r="A138" s="1">
        <v>53.51</v>
      </c>
      <c r="B138" s="2">
        <v>0.95099999999999996</v>
      </c>
      <c r="C138" s="3"/>
      <c r="D138" s="1">
        <v>53.51</v>
      </c>
      <c r="E138" s="2">
        <v>1.2176</v>
      </c>
    </row>
    <row r="139" spans="1:5" x14ac:dyDescent="0.3">
      <c r="A139" s="1">
        <v>53.61</v>
      </c>
      <c r="B139" s="2">
        <v>0.94920000000000004</v>
      </c>
      <c r="C139" s="3"/>
      <c r="D139" s="1">
        <v>53.61</v>
      </c>
      <c r="E139" s="2">
        <v>1.2159</v>
      </c>
    </row>
    <row r="140" spans="1:5" x14ac:dyDescent="0.3">
      <c r="A140" s="1">
        <v>53.71</v>
      </c>
      <c r="B140" s="2">
        <v>0.94740000000000002</v>
      </c>
      <c r="C140" s="3"/>
      <c r="D140" s="1">
        <v>53.71</v>
      </c>
      <c r="E140" s="2">
        <v>1.2141</v>
      </c>
    </row>
    <row r="141" spans="1:5" x14ac:dyDescent="0.3">
      <c r="A141" s="1">
        <v>53.81</v>
      </c>
      <c r="B141" s="2">
        <v>0.94569999999999999</v>
      </c>
      <c r="C141" s="3"/>
      <c r="D141" s="1">
        <v>53.81</v>
      </c>
      <c r="E141" s="2">
        <v>1.2122999999999999</v>
      </c>
    </row>
    <row r="142" spans="1:5" x14ac:dyDescent="0.3">
      <c r="A142" s="1">
        <v>53.91</v>
      </c>
      <c r="B142" s="2">
        <v>0.94389999999999996</v>
      </c>
      <c r="C142" s="3"/>
      <c r="D142" s="1">
        <v>53.91</v>
      </c>
      <c r="E142" s="2">
        <v>1.2105999999999999</v>
      </c>
    </row>
    <row r="143" spans="1:5" x14ac:dyDescent="0.3">
      <c r="A143" s="1">
        <v>54.01</v>
      </c>
      <c r="B143" s="2">
        <v>0.94210000000000005</v>
      </c>
      <c r="C143" s="3"/>
      <c r="D143" s="1">
        <v>54.01</v>
      </c>
      <c r="E143" s="2">
        <v>1.2088000000000001</v>
      </c>
    </row>
    <row r="144" spans="1:5" x14ac:dyDescent="0.3">
      <c r="A144" s="1">
        <v>54.11</v>
      </c>
      <c r="B144" s="2">
        <v>0.94040000000000001</v>
      </c>
      <c r="C144" s="3"/>
      <c r="D144" s="1">
        <v>54.11</v>
      </c>
      <c r="E144" s="2">
        <v>1.2071000000000001</v>
      </c>
    </row>
    <row r="145" spans="1:5" x14ac:dyDescent="0.3">
      <c r="A145" s="1">
        <v>54.21</v>
      </c>
      <c r="B145" s="2">
        <v>0.93859999999999999</v>
      </c>
      <c r="C145" s="3"/>
      <c r="D145" s="1">
        <v>54.21</v>
      </c>
      <c r="E145" s="2">
        <v>1.2054</v>
      </c>
    </row>
    <row r="146" spans="1:5" x14ac:dyDescent="0.3">
      <c r="A146" s="1">
        <v>54.31</v>
      </c>
      <c r="B146" s="2">
        <v>0.93689999999999996</v>
      </c>
      <c r="C146" s="3"/>
      <c r="D146" s="1">
        <v>54.31</v>
      </c>
      <c r="E146" s="2">
        <v>1.2036</v>
      </c>
    </row>
    <row r="147" spans="1:5" x14ac:dyDescent="0.3">
      <c r="A147" s="1">
        <v>54.41</v>
      </c>
      <c r="B147" s="2">
        <v>0.93520000000000003</v>
      </c>
      <c r="C147" s="3"/>
      <c r="D147" s="1">
        <v>54.41</v>
      </c>
      <c r="E147" s="2">
        <v>1.2019</v>
      </c>
    </row>
    <row r="148" spans="1:5" x14ac:dyDescent="0.3">
      <c r="A148" s="1">
        <v>54.51</v>
      </c>
      <c r="B148" s="2">
        <v>0.93340000000000001</v>
      </c>
      <c r="C148" s="3"/>
      <c r="D148" s="1">
        <v>54.51</v>
      </c>
      <c r="E148" s="2">
        <v>1.2001999999999999</v>
      </c>
    </row>
    <row r="149" spans="1:5" x14ac:dyDescent="0.3">
      <c r="A149" s="1">
        <v>54.61</v>
      </c>
      <c r="B149" s="2">
        <v>0.93169999999999997</v>
      </c>
      <c r="C149" s="3"/>
      <c r="D149" s="1">
        <v>54.61</v>
      </c>
      <c r="E149" s="2">
        <v>1.1984999999999999</v>
      </c>
    </row>
    <row r="150" spans="1:5" x14ac:dyDescent="0.3">
      <c r="A150" s="1">
        <v>54.71</v>
      </c>
      <c r="B150" s="2">
        <v>0.93</v>
      </c>
      <c r="C150" s="3"/>
      <c r="D150" s="1">
        <v>54.71</v>
      </c>
      <c r="E150" s="2">
        <v>1.1967000000000001</v>
      </c>
    </row>
    <row r="151" spans="1:5" x14ac:dyDescent="0.3">
      <c r="A151" s="1">
        <v>54.81</v>
      </c>
      <c r="B151" s="2">
        <v>0.92830000000000001</v>
      </c>
      <c r="C151" s="3"/>
      <c r="D151" s="1">
        <v>54.81</v>
      </c>
      <c r="E151" s="2">
        <v>1.1950000000000001</v>
      </c>
    </row>
    <row r="152" spans="1:5" x14ac:dyDescent="0.3">
      <c r="A152" s="1">
        <v>54.91</v>
      </c>
      <c r="B152" s="2">
        <v>0.92669999999999997</v>
      </c>
      <c r="C152" s="3"/>
      <c r="D152" s="1">
        <v>54.91</v>
      </c>
      <c r="E152" s="2">
        <v>1.1933</v>
      </c>
    </row>
    <row r="153" spans="1:5" x14ac:dyDescent="0.3">
      <c r="A153" s="1">
        <v>55.01</v>
      </c>
      <c r="B153" s="2">
        <v>0.92500000000000004</v>
      </c>
      <c r="C153" s="3"/>
      <c r="D153" s="1">
        <v>55.01</v>
      </c>
      <c r="E153" s="2">
        <v>1.1916</v>
      </c>
    </row>
    <row r="154" spans="1:5" x14ac:dyDescent="0.3">
      <c r="A154" s="1">
        <v>55.11</v>
      </c>
      <c r="B154" s="2">
        <v>0.92330000000000001</v>
      </c>
      <c r="C154" s="3"/>
      <c r="D154" s="1">
        <v>55.11</v>
      </c>
      <c r="E154" s="2">
        <v>1.19</v>
      </c>
    </row>
    <row r="155" spans="1:5" x14ac:dyDescent="0.3">
      <c r="A155" s="1">
        <v>55.21</v>
      </c>
      <c r="B155" s="2">
        <v>0.92169999999999996</v>
      </c>
      <c r="C155" s="3"/>
      <c r="D155" s="1">
        <v>55.21</v>
      </c>
      <c r="E155" s="2">
        <v>1.1882999999999999</v>
      </c>
    </row>
    <row r="156" spans="1:5" x14ac:dyDescent="0.3">
      <c r="A156" s="1">
        <v>55.31</v>
      </c>
      <c r="B156" s="2">
        <v>0.92</v>
      </c>
      <c r="C156" s="3"/>
      <c r="D156" s="1">
        <v>55.31</v>
      </c>
      <c r="E156" s="2">
        <v>1.1866000000000001</v>
      </c>
    </row>
    <row r="157" spans="1:5" x14ac:dyDescent="0.3">
      <c r="A157" s="1">
        <v>55.41</v>
      </c>
      <c r="B157" s="2">
        <v>0.91839999999999999</v>
      </c>
      <c r="C157" s="3"/>
      <c r="D157" s="1">
        <v>55.41</v>
      </c>
      <c r="E157" s="2">
        <v>1.1849000000000001</v>
      </c>
    </row>
    <row r="158" spans="1:5" x14ac:dyDescent="0.3">
      <c r="A158" s="1">
        <v>55.51</v>
      </c>
      <c r="B158" s="2">
        <v>0.91679999999999995</v>
      </c>
      <c r="C158" s="3"/>
      <c r="D158" s="1">
        <v>55.51</v>
      </c>
      <c r="E158" s="2">
        <v>1.1832</v>
      </c>
    </row>
    <row r="159" spans="1:5" x14ac:dyDescent="0.3">
      <c r="A159" s="1">
        <v>55.61</v>
      </c>
      <c r="B159" s="2">
        <v>0.91520000000000001</v>
      </c>
      <c r="C159" s="3"/>
      <c r="D159" s="1">
        <v>55.61</v>
      </c>
      <c r="E159" s="2">
        <v>1.1816</v>
      </c>
    </row>
    <row r="160" spans="1:5" x14ac:dyDescent="0.3">
      <c r="A160" s="1">
        <v>55.71</v>
      </c>
      <c r="B160" s="2">
        <v>0.91349999999999998</v>
      </c>
      <c r="C160" s="3"/>
      <c r="D160" s="1">
        <v>55.71</v>
      </c>
      <c r="E160" s="2">
        <v>1.1798999999999999</v>
      </c>
    </row>
    <row r="161" spans="1:5" x14ac:dyDescent="0.3">
      <c r="A161" s="1">
        <v>55.81</v>
      </c>
      <c r="B161" s="2">
        <v>0.91190000000000004</v>
      </c>
      <c r="C161" s="3"/>
      <c r="D161" s="1">
        <v>55.81</v>
      </c>
      <c r="E161" s="2">
        <v>1.1782999999999999</v>
      </c>
    </row>
    <row r="162" spans="1:5" x14ac:dyDescent="0.3">
      <c r="A162" s="1">
        <v>55.91</v>
      </c>
      <c r="B162" s="2">
        <v>0.9103</v>
      </c>
      <c r="C162" s="3"/>
      <c r="D162" s="1">
        <v>55.91</v>
      </c>
      <c r="E162" s="2">
        <v>1.1766000000000001</v>
      </c>
    </row>
    <row r="163" spans="1:5" x14ac:dyDescent="0.3">
      <c r="A163" s="1">
        <v>56.01</v>
      </c>
      <c r="B163" s="2">
        <v>0.90880000000000005</v>
      </c>
      <c r="C163" s="3"/>
      <c r="D163" s="1">
        <v>56.01</v>
      </c>
      <c r="E163" s="2">
        <v>1.175</v>
      </c>
    </row>
    <row r="164" spans="1:5" x14ac:dyDescent="0.3">
      <c r="A164" s="1">
        <v>56.11</v>
      </c>
      <c r="B164" s="2">
        <v>0.90720000000000001</v>
      </c>
      <c r="C164" s="3"/>
      <c r="D164" s="1">
        <v>56.11</v>
      </c>
      <c r="E164" s="2">
        <v>1.1733</v>
      </c>
    </row>
    <row r="165" spans="1:5" x14ac:dyDescent="0.3">
      <c r="A165" s="1">
        <v>56.21</v>
      </c>
      <c r="B165" s="2">
        <v>0.90559999999999996</v>
      </c>
      <c r="C165" s="3"/>
      <c r="D165" s="1">
        <v>56.21</v>
      </c>
      <c r="E165" s="2">
        <v>1.1717</v>
      </c>
    </row>
    <row r="166" spans="1:5" x14ac:dyDescent="0.3">
      <c r="A166" s="1">
        <v>56.31</v>
      </c>
      <c r="B166" s="2">
        <v>0.90410000000000001</v>
      </c>
      <c r="C166" s="3"/>
      <c r="D166" s="1">
        <v>56.31</v>
      </c>
      <c r="E166" s="2">
        <v>1.1700999999999999</v>
      </c>
    </row>
    <row r="167" spans="1:5" x14ac:dyDescent="0.3">
      <c r="A167" s="1">
        <v>56.41</v>
      </c>
      <c r="B167" s="2">
        <v>0.90249999999999997</v>
      </c>
      <c r="C167" s="3"/>
      <c r="D167" s="1">
        <v>56.41</v>
      </c>
      <c r="E167" s="2">
        <v>1.1684000000000001</v>
      </c>
    </row>
    <row r="168" spans="1:5" x14ac:dyDescent="0.3">
      <c r="A168" s="1">
        <v>56.51</v>
      </c>
      <c r="B168" s="2">
        <v>0.90100000000000002</v>
      </c>
      <c r="C168" s="3"/>
      <c r="D168" s="1">
        <v>56.51</v>
      </c>
      <c r="E168" s="2">
        <v>1.1668000000000001</v>
      </c>
    </row>
    <row r="169" spans="1:5" x14ac:dyDescent="0.3">
      <c r="A169" s="1">
        <v>56.61</v>
      </c>
      <c r="B169" s="2">
        <v>0.89939999999999998</v>
      </c>
      <c r="C169" s="3"/>
      <c r="D169" s="1">
        <v>56.61</v>
      </c>
      <c r="E169" s="2">
        <v>1.1652</v>
      </c>
    </row>
    <row r="170" spans="1:5" x14ac:dyDescent="0.3">
      <c r="A170" s="1">
        <v>56.71</v>
      </c>
      <c r="B170" s="2">
        <v>0.89790000000000003</v>
      </c>
      <c r="C170" s="3"/>
      <c r="D170" s="1">
        <v>56.71</v>
      </c>
      <c r="E170" s="2">
        <v>1.1636</v>
      </c>
    </row>
    <row r="171" spans="1:5" x14ac:dyDescent="0.3">
      <c r="A171" s="1">
        <v>56.81</v>
      </c>
      <c r="B171" s="2">
        <v>0.89639999999999997</v>
      </c>
      <c r="C171" s="3"/>
      <c r="D171" s="1">
        <v>56.81</v>
      </c>
      <c r="E171" s="2">
        <v>1.1619999999999999</v>
      </c>
    </row>
    <row r="172" spans="1:5" x14ac:dyDescent="0.3">
      <c r="A172" s="1">
        <v>56.91</v>
      </c>
      <c r="B172" s="2">
        <v>0.89490000000000003</v>
      </c>
      <c r="C172" s="3"/>
      <c r="D172" s="1">
        <v>56.91</v>
      </c>
      <c r="E172" s="2">
        <v>1.1604000000000001</v>
      </c>
    </row>
    <row r="173" spans="1:5" x14ac:dyDescent="0.3">
      <c r="A173" s="1">
        <v>57.01</v>
      </c>
      <c r="B173" s="2">
        <v>0.89339999999999997</v>
      </c>
      <c r="C173" s="3"/>
      <c r="D173" s="1">
        <v>57.01</v>
      </c>
      <c r="E173" s="2">
        <v>1.1588000000000001</v>
      </c>
    </row>
    <row r="174" spans="1:5" x14ac:dyDescent="0.3">
      <c r="A174" s="1">
        <v>57.11</v>
      </c>
      <c r="B174" s="2">
        <v>0.89190000000000003</v>
      </c>
      <c r="C174" s="3"/>
      <c r="D174" s="1">
        <v>57.11</v>
      </c>
      <c r="E174" s="2">
        <v>1.1572</v>
      </c>
    </row>
    <row r="175" spans="1:5" x14ac:dyDescent="0.3">
      <c r="A175" s="1">
        <v>57.21</v>
      </c>
      <c r="B175" s="2">
        <v>0.89039999999999997</v>
      </c>
      <c r="C175" s="3"/>
      <c r="D175" s="1">
        <v>57.21</v>
      </c>
      <c r="E175" s="2">
        <v>1.1556</v>
      </c>
    </row>
    <row r="176" spans="1:5" x14ac:dyDescent="0.3">
      <c r="A176" s="1">
        <v>57.31</v>
      </c>
      <c r="B176" s="2">
        <v>0.88890000000000002</v>
      </c>
      <c r="C176" s="3"/>
      <c r="D176" s="1">
        <v>57.31</v>
      </c>
      <c r="E176" s="2">
        <v>1.1540999999999999</v>
      </c>
    </row>
    <row r="177" spans="1:5" x14ac:dyDescent="0.3">
      <c r="A177" s="1">
        <v>57.41</v>
      </c>
      <c r="B177" s="2">
        <v>0.88739999999999997</v>
      </c>
      <c r="C177" s="3"/>
      <c r="D177" s="1">
        <v>57.41</v>
      </c>
      <c r="E177" s="2">
        <v>1.1525000000000001</v>
      </c>
    </row>
    <row r="178" spans="1:5" x14ac:dyDescent="0.3">
      <c r="A178" s="1">
        <v>57.51</v>
      </c>
      <c r="B178" s="2">
        <v>0.88590000000000002</v>
      </c>
      <c r="C178" s="3"/>
      <c r="D178" s="1">
        <v>57.51</v>
      </c>
      <c r="E178" s="2">
        <v>1.1509</v>
      </c>
    </row>
    <row r="179" spans="1:5" x14ac:dyDescent="0.3">
      <c r="A179" s="1">
        <v>57.61</v>
      </c>
      <c r="B179" s="2">
        <v>0.88449999999999995</v>
      </c>
      <c r="C179" s="3"/>
      <c r="D179" s="1">
        <v>57.61</v>
      </c>
      <c r="E179" s="2">
        <v>1.1494</v>
      </c>
    </row>
    <row r="180" spans="1:5" x14ac:dyDescent="0.3">
      <c r="A180" s="1">
        <v>57.71</v>
      </c>
      <c r="B180" s="2">
        <v>0.88300000000000001</v>
      </c>
      <c r="C180" s="3"/>
      <c r="D180" s="1">
        <v>57.71</v>
      </c>
      <c r="E180" s="2">
        <v>1.1477999999999999</v>
      </c>
    </row>
    <row r="181" spans="1:5" x14ac:dyDescent="0.3">
      <c r="A181" s="1">
        <v>57.81</v>
      </c>
      <c r="B181" s="2">
        <v>0.88160000000000005</v>
      </c>
      <c r="C181" s="3"/>
      <c r="D181" s="1">
        <v>57.81</v>
      </c>
      <c r="E181" s="2">
        <v>1.1463000000000001</v>
      </c>
    </row>
    <row r="182" spans="1:5" x14ac:dyDescent="0.3">
      <c r="A182" s="1">
        <v>57.91</v>
      </c>
      <c r="B182" s="2">
        <v>0.88019999999999998</v>
      </c>
      <c r="C182" s="3"/>
      <c r="D182" s="1">
        <v>57.91</v>
      </c>
      <c r="E182" s="2">
        <v>1.1447000000000001</v>
      </c>
    </row>
    <row r="183" spans="1:5" x14ac:dyDescent="0.3">
      <c r="A183" s="1">
        <v>58.01</v>
      </c>
      <c r="B183" s="2">
        <v>0.87870000000000004</v>
      </c>
      <c r="C183" s="3"/>
      <c r="D183" s="1">
        <v>58.01</v>
      </c>
      <c r="E183" s="2">
        <v>1.1432</v>
      </c>
    </row>
    <row r="184" spans="1:5" x14ac:dyDescent="0.3">
      <c r="A184" s="1">
        <v>58.11</v>
      </c>
      <c r="B184" s="2">
        <v>0.87729999999999997</v>
      </c>
      <c r="C184" s="3"/>
      <c r="D184" s="1">
        <v>58.11</v>
      </c>
      <c r="E184" s="2">
        <v>1.1415999999999999</v>
      </c>
    </row>
    <row r="185" spans="1:5" x14ac:dyDescent="0.3">
      <c r="A185" s="1">
        <v>58.21</v>
      </c>
      <c r="B185" s="2">
        <v>0.87590000000000001</v>
      </c>
      <c r="C185" s="3"/>
      <c r="D185" s="1">
        <v>58.21</v>
      </c>
      <c r="E185" s="2">
        <v>1.1400999999999999</v>
      </c>
    </row>
    <row r="186" spans="1:5" x14ac:dyDescent="0.3">
      <c r="A186" s="1">
        <v>58.31</v>
      </c>
      <c r="B186" s="2">
        <v>0.87450000000000006</v>
      </c>
      <c r="C186" s="3"/>
      <c r="D186" s="1">
        <v>58.31</v>
      </c>
      <c r="E186" s="2">
        <v>1.1386000000000001</v>
      </c>
    </row>
    <row r="187" spans="1:5" x14ac:dyDescent="0.3">
      <c r="A187" s="1">
        <v>58.41</v>
      </c>
      <c r="B187" s="2">
        <v>0.87309999999999999</v>
      </c>
      <c r="C187" s="3"/>
      <c r="D187" s="1">
        <v>58.41</v>
      </c>
      <c r="E187" s="2">
        <v>1.1371</v>
      </c>
    </row>
    <row r="188" spans="1:5" x14ac:dyDescent="0.3">
      <c r="A188" s="1">
        <v>58.51</v>
      </c>
      <c r="B188" s="2">
        <v>0.87170000000000003</v>
      </c>
      <c r="C188" s="3"/>
      <c r="D188" s="1">
        <v>58.51</v>
      </c>
      <c r="E188" s="2">
        <v>1.1355</v>
      </c>
    </row>
    <row r="189" spans="1:5" x14ac:dyDescent="0.3">
      <c r="A189" s="1">
        <v>58.61</v>
      </c>
      <c r="B189" s="2">
        <v>0.87029999999999996</v>
      </c>
      <c r="C189" s="3"/>
      <c r="D189" s="1">
        <v>58.61</v>
      </c>
      <c r="E189" s="2">
        <v>1.1339999999999999</v>
      </c>
    </row>
    <row r="190" spans="1:5" x14ac:dyDescent="0.3">
      <c r="A190" s="1">
        <v>58.71</v>
      </c>
      <c r="B190" s="2">
        <v>0.86890000000000001</v>
      </c>
      <c r="C190" s="3"/>
      <c r="D190" s="1">
        <v>58.71</v>
      </c>
      <c r="E190" s="2">
        <v>1.1325000000000001</v>
      </c>
    </row>
    <row r="191" spans="1:5" x14ac:dyDescent="0.3">
      <c r="A191" s="1">
        <v>58.81</v>
      </c>
      <c r="B191" s="2">
        <v>0.86750000000000005</v>
      </c>
      <c r="C191" s="3"/>
      <c r="D191" s="1">
        <v>58.81</v>
      </c>
      <c r="E191" s="2">
        <v>1.131</v>
      </c>
    </row>
    <row r="192" spans="1:5" x14ac:dyDescent="0.3">
      <c r="A192" s="1">
        <v>58.91</v>
      </c>
      <c r="B192" s="2">
        <v>0.86619999999999997</v>
      </c>
      <c r="C192" s="3"/>
      <c r="D192" s="1">
        <v>58.91</v>
      </c>
      <c r="E192" s="2">
        <v>1.1294999999999999</v>
      </c>
    </row>
    <row r="193" spans="1:5" x14ac:dyDescent="0.3">
      <c r="A193" s="1">
        <v>59.01</v>
      </c>
      <c r="B193" s="2">
        <v>0.86480000000000001</v>
      </c>
      <c r="C193" s="3"/>
      <c r="D193" s="1">
        <v>59.01</v>
      </c>
      <c r="E193" s="2">
        <v>1.1281000000000001</v>
      </c>
    </row>
    <row r="194" spans="1:5" x14ac:dyDescent="0.3">
      <c r="A194" s="1">
        <v>59.11</v>
      </c>
      <c r="B194" s="2">
        <v>0.86350000000000005</v>
      </c>
      <c r="C194" s="3"/>
      <c r="D194" s="1">
        <v>59.11</v>
      </c>
      <c r="E194" s="2">
        <v>1.1266</v>
      </c>
    </row>
    <row r="195" spans="1:5" x14ac:dyDescent="0.3">
      <c r="A195" s="1">
        <v>59.21</v>
      </c>
      <c r="B195" s="2">
        <v>0.86209999999999998</v>
      </c>
      <c r="C195" s="3"/>
      <c r="D195" s="1">
        <v>59.21</v>
      </c>
      <c r="E195" s="2">
        <v>1.1251</v>
      </c>
    </row>
    <row r="196" spans="1:5" x14ac:dyDescent="0.3">
      <c r="A196" s="1">
        <v>59.31</v>
      </c>
      <c r="B196" s="2">
        <v>0.86080000000000001</v>
      </c>
      <c r="C196" s="3"/>
      <c r="D196" s="1">
        <v>59.31</v>
      </c>
      <c r="E196" s="2">
        <v>1.1235999999999999</v>
      </c>
    </row>
    <row r="197" spans="1:5" x14ac:dyDescent="0.3">
      <c r="A197" s="1">
        <v>59.41</v>
      </c>
      <c r="B197" s="2">
        <v>0.85940000000000005</v>
      </c>
      <c r="C197" s="3"/>
      <c r="D197" s="1">
        <v>59.41</v>
      </c>
      <c r="E197" s="2">
        <v>1.1221000000000001</v>
      </c>
    </row>
    <row r="198" spans="1:5" x14ac:dyDescent="0.3">
      <c r="A198" s="1">
        <v>59.51</v>
      </c>
      <c r="B198" s="2">
        <v>0.85809999999999997</v>
      </c>
      <c r="C198" s="3"/>
      <c r="D198" s="1">
        <v>59.51</v>
      </c>
      <c r="E198" s="2">
        <v>1.1207</v>
      </c>
    </row>
    <row r="199" spans="1:5" x14ac:dyDescent="0.3">
      <c r="A199" s="1">
        <v>59.61</v>
      </c>
      <c r="B199" s="2">
        <v>0.85680000000000001</v>
      </c>
      <c r="C199" s="3"/>
      <c r="D199" s="1">
        <v>59.61</v>
      </c>
      <c r="E199" s="2">
        <v>1.1192</v>
      </c>
    </row>
    <row r="200" spans="1:5" x14ac:dyDescent="0.3">
      <c r="A200" s="1">
        <v>59.71</v>
      </c>
      <c r="B200" s="2">
        <v>0.85550000000000004</v>
      </c>
      <c r="C200" s="3"/>
      <c r="D200" s="1">
        <v>59.71</v>
      </c>
      <c r="E200" s="2">
        <v>1.1177999999999999</v>
      </c>
    </row>
    <row r="201" spans="1:5" x14ac:dyDescent="0.3">
      <c r="A201" s="1">
        <v>59.81</v>
      </c>
      <c r="B201" s="2">
        <v>0.85419999999999996</v>
      </c>
      <c r="C201" s="3"/>
      <c r="D201" s="1">
        <v>59.81</v>
      </c>
      <c r="E201" s="2">
        <v>1.1163000000000001</v>
      </c>
    </row>
    <row r="202" spans="1:5" x14ac:dyDescent="0.3">
      <c r="A202" s="1">
        <v>59.91</v>
      </c>
      <c r="B202" s="2">
        <v>0.85289999999999999</v>
      </c>
      <c r="C202" s="3"/>
      <c r="D202" s="1">
        <v>59.91</v>
      </c>
      <c r="E202" s="2">
        <v>1.1149</v>
      </c>
    </row>
    <row r="203" spans="1:5" x14ac:dyDescent="0.3">
      <c r="A203" s="1">
        <v>60.01</v>
      </c>
      <c r="B203" s="2">
        <v>0.85160000000000002</v>
      </c>
      <c r="C203" s="3"/>
      <c r="D203" s="1">
        <v>60.01</v>
      </c>
      <c r="E203" s="2">
        <v>1.1133999999999999</v>
      </c>
    </row>
    <row r="204" spans="1:5" x14ac:dyDescent="0.3">
      <c r="A204" s="1">
        <v>60.11</v>
      </c>
      <c r="B204" s="2">
        <v>0.85029999999999994</v>
      </c>
      <c r="C204" s="3"/>
      <c r="D204" s="1">
        <v>60.11</v>
      </c>
      <c r="E204" s="2">
        <v>1.1120000000000001</v>
      </c>
    </row>
    <row r="205" spans="1:5" x14ac:dyDescent="0.3">
      <c r="A205" s="1">
        <v>60.21</v>
      </c>
      <c r="B205" s="2">
        <v>0.84899999999999998</v>
      </c>
      <c r="C205" s="3"/>
      <c r="D205" s="1">
        <v>60.21</v>
      </c>
      <c r="E205" s="2">
        <v>1.1106</v>
      </c>
    </row>
    <row r="206" spans="1:5" x14ac:dyDescent="0.3">
      <c r="A206" s="1">
        <v>60.31</v>
      </c>
      <c r="B206" s="2">
        <v>0.84770000000000001</v>
      </c>
      <c r="C206" s="3"/>
      <c r="D206" s="1">
        <v>60.31</v>
      </c>
      <c r="E206" s="2">
        <v>1.1092</v>
      </c>
    </row>
    <row r="207" spans="1:5" x14ac:dyDescent="0.3">
      <c r="A207" s="1">
        <v>60.41</v>
      </c>
      <c r="B207" s="2">
        <v>0.84650000000000003</v>
      </c>
      <c r="C207" s="3"/>
      <c r="D207" s="1">
        <v>60.41</v>
      </c>
      <c r="E207" s="2">
        <v>1.1077999999999999</v>
      </c>
    </row>
    <row r="208" spans="1:5" x14ac:dyDescent="0.3">
      <c r="A208" s="1">
        <v>60.51</v>
      </c>
      <c r="B208" s="2">
        <v>0.84519999999999995</v>
      </c>
      <c r="C208" s="3"/>
      <c r="D208" s="1">
        <v>60.51</v>
      </c>
      <c r="E208" s="2">
        <v>1.1063000000000001</v>
      </c>
    </row>
    <row r="209" spans="1:5" x14ac:dyDescent="0.3">
      <c r="A209" s="1">
        <v>60.61</v>
      </c>
      <c r="B209" s="2">
        <v>0.84389999999999998</v>
      </c>
      <c r="C209" s="3"/>
      <c r="D209" s="1">
        <v>60.61</v>
      </c>
      <c r="E209" s="2">
        <v>1.1049</v>
      </c>
    </row>
    <row r="210" spans="1:5" x14ac:dyDescent="0.3">
      <c r="A210" s="1">
        <v>60.71</v>
      </c>
      <c r="B210" s="2">
        <v>0.8427</v>
      </c>
      <c r="C210" s="3"/>
      <c r="D210" s="1">
        <v>60.71</v>
      </c>
      <c r="E210" s="2">
        <v>1.1034999999999999</v>
      </c>
    </row>
    <row r="211" spans="1:5" x14ac:dyDescent="0.3">
      <c r="A211" s="1">
        <v>60.81</v>
      </c>
      <c r="B211" s="2">
        <v>0.84150000000000003</v>
      </c>
      <c r="C211" s="3"/>
      <c r="D211" s="1">
        <v>60.81</v>
      </c>
      <c r="E211" s="2">
        <v>1.1021000000000001</v>
      </c>
    </row>
    <row r="212" spans="1:5" x14ac:dyDescent="0.3">
      <c r="A212" s="1">
        <v>60.91</v>
      </c>
      <c r="B212" s="2">
        <v>0.84019999999999995</v>
      </c>
      <c r="C212" s="3"/>
      <c r="D212" s="1">
        <v>60.91</v>
      </c>
      <c r="E212" s="2">
        <v>1.1007</v>
      </c>
    </row>
    <row r="213" spans="1:5" x14ac:dyDescent="0.3">
      <c r="A213" s="1">
        <v>61.01</v>
      </c>
      <c r="B213" s="2">
        <v>0.83899999999999997</v>
      </c>
      <c r="C213" s="3"/>
      <c r="D213" s="1">
        <v>61.01</v>
      </c>
      <c r="E213" s="2">
        <v>1.0993999999999999</v>
      </c>
    </row>
    <row r="214" spans="1:5" x14ac:dyDescent="0.3">
      <c r="A214" s="1">
        <v>61.11</v>
      </c>
      <c r="B214" s="2">
        <v>0.83779999999999999</v>
      </c>
      <c r="C214" s="3"/>
      <c r="D214" s="1">
        <v>61.11</v>
      </c>
      <c r="E214" s="2">
        <v>1.0980000000000001</v>
      </c>
    </row>
    <row r="215" spans="1:5" x14ac:dyDescent="0.3">
      <c r="A215" s="1">
        <v>61.21</v>
      </c>
      <c r="B215" s="2">
        <v>0.83650000000000002</v>
      </c>
      <c r="C215" s="3"/>
      <c r="D215" s="1">
        <v>61.21</v>
      </c>
      <c r="E215" s="2">
        <v>1.0966</v>
      </c>
    </row>
    <row r="216" spans="1:5" x14ac:dyDescent="0.3">
      <c r="A216" s="1">
        <v>61.31</v>
      </c>
      <c r="B216" s="2">
        <v>0.83530000000000004</v>
      </c>
      <c r="C216" s="3"/>
      <c r="D216" s="1">
        <v>61.31</v>
      </c>
      <c r="E216" s="2">
        <v>1.0952</v>
      </c>
    </row>
    <row r="217" spans="1:5" x14ac:dyDescent="0.3">
      <c r="A217" s="1">
        <v>61.41</v>
      </c>
      <c r="B217" s="2">
        <v>0.83409999999999995</v>
      </c>
      <c r="C217" s="3"/>
      <c r="D217" s="1">
        <v>61.41</v>
      </c>
      <c r="E217" s="2">
        <v>1.0939000000000001</v>
      </c>
    </row>
    <row r="218" spans="1:5" x14ac:dyDescent="0.3">
      <c r="A218" s="1">
        <v>61.51</v>
      </c>
      <c r="B218" s="2">
        <v>0.83289999999999997</v>
      </c>
      <c r="C218" s="3"/>
      <c r="D218" s="1">
        <v>61.51</v>
      </c>
      <c r="E218" s="2">
        <v>1.0925</v>
      </c>
    </row>
    <row r="219" spans="1:5" x14ac:dyDescent="0.3">
      <c r="A219" s="1">
        <v>61.61</v>
      </c>
      <c r="B219" s="2">
        <v>0.83169999999999999</v>
      </c>
      <c r="C219" s="3"/>
      <c r="D219" s="1">
        <v>61.61</v>
      </c>
      <c r="E219" s="2">
        <v>1.0911</v>
      </c>
    </row>
    <row r="220" spans="1:5" x14ac:dyDescent="0.3">
      <c r="A220" s="1">
        <v>61.71</v>
      </c>
      <c r="B220" s="2">
        <v>0.83050000000000002</v>
      </c>
      <c r="C220" s="3"/>
      <c r="D220" s="1">
        <v>61.71</v>
      </c>
      <c r="E220" s="2">
        <v>1.0898000000000001</v>
      </c>
    </row>
    <row r="221" spans="1:5" x14ac:dyDescent="0.3">
      <c r="A221" s="1">
        <v>61.81</v>
      </c>
      <c r="B221" s="2">
        <v>0.82930000000000004</v>
      </c>
      <c r="C221" s="3"/>
      <c r="D221" s="1">
        <v>61.81</v>
      </c>
      <c r="E221" s="2">
        <v>1.0884</v>
      </c>
    </row>
    <row r="222" spans="1:5" x14ac:dyDescent="0.3">
      <c r="A222" s="1">
        <v>61.91</v>
      </c>
      <c r="B222" s="2">
        <v>0.82809999999999995</v>
      </c>
      <c r="C222" s="3"/>
      <c r="D222" s="1">
        <v>61.91</v>
      </c>
      <c r="E222" s="2">
        <v>1.0871</v>
      </c>
    </row>
    <row r="223" spans="1:5" x14ac:dyDescent="0.3">
      <c r="A223" s="1">
        <v>62.01</v>
      </c>
      <c r="B223" s="2">
        <v>0.82699999999999996</v>
      </c>
      <c r="C223" s="3"/>
      <c r="D223" s="1">
        <v>62.01</v>
      </c>
      <c r="E223" s="2">
        <v>1.0858000000000001</v>
      </c>
    </row>
    <row r="224" spans="1:5" x14ac:dyDescent="0.3">
      <c r="A224" s="1">
        <v>62.11</v>
      </c>
      <c r="B224" s="2">
        <v>0.82579999999999998</v>
      </c>
      <c r="C224" s="3"/>
      <c r="D224" s="1">
        <v>62.11</v>
      </c>
      <c r="E224" s="2">
        <v>1.0844</v>
      </c>
    </row>
    <row r="225" spans="1:5" x14ac:dyDescent="0.3">
      <c r="A225" s="1">
        <v>62.21</v>
      </c>
      <c r="B225" s="2">
        <v>0.8246</v>
      </c>
      <c r="C225" s="3"/>
      <c r="D225" s="1">
        <v>62.21</v>
      </c>
      <c r="E225" s="2">
        <v>1.0831</v>
      </c>
    </row>
    <row r="226" spans="1:5" x14ac:dyDescent="0.3">
      <c r="A226" s="1">
        <v>62.31</v>
      </c>
      <c r="B226" s="2">
        <v>0.82350000000000001</v>
      </c>
      <c r="C226" s="3"/>
      <c r="D226" s="1">
        <v>62.31</v>
      </c>
      <c r="E226" s="2">
        <v>1.0818000000000001</v>
      </c>
    </row>
    <row r="227" spans="1:5" x14ac:dyDescent="0.3">
      <c r="A227" s="1">
        <v>62.41</v>
      </c>
      <c r="B227" s="2">
        <v>0.82230000000000003</v>
      </c>
      <c r="C227" s="3"/>
      <c r="D227" s="1">
        <v>62.41</v>
      </c>
      <c r="E227" s="2">
        <v>1.0805</v>
      </c>
    </row>
    <row r="228" spans="1:5" x14ac:dyDescent="0.3">
      <c r="A228" s="1">
        <v>62.51</v>
      </c>
      <c r="B228" s="2">
        <v>0.82120000000000004</v>
      </c>
      <c r="C228" s="3"/>
      <c r="D228" s="1">
        <v>62.51</v>
      </c>
      <c r="E228" s="2">
        <v>1.0791999999999999</v>
      </c>
    </row>
    <row r="229" spans="1:5" x14ac:dyDescent="0.3">
      <c r="A229" s="1">
        <v>62.61</v>
      </c>
      <c r="B229" s="2">
        <v>0.82</v>
      </c>
      <c r="C229" s="3"/>
      <c r="D229" s="1">
        <v>62.61</v>
      </c>
      <c r="E229" s="2">
        <v>1.0779000000000001</v>
      </c>
    </row>
    <row r="230" spans="1:5" x14ac:dyDescent="0.3">
      <c r="A230" s="1">
        <v>62.71</v>
      </c>
      <c r="B230" s="2">
        <v>0.81889999999999996</v>
      </c>
      <c r="C230" s="3"/>
      <c r="D230" s="1">
        <v>62.71</v>
      </c>
      <c r="E230" s="2">
        <v>1.0765</v>
      </c>
    </row>
    <row r="231" spans="1:5" x14ac:dyDescent="0.3">
      <c r="A231" s="1">
        <v>62.81</v>
      </c>
      <c r="B231" s="2">
        <v>0.81779999999999997</v>
      </c>
      <c r="C231" s="3"/>
      <c r="D231" s="1">
        <v>62.81</v>
      </c>
      <c r="E231" s="2">
        <v>1.0752999999999999</v>
      </c>
    </row>
    <row r="232" spans="1:5" x14ac:dyDescent="0.3">
      <c r="A232" s="1">
        <v>62.91</v>
      </c>
      <c r="B232" s="2">
        <v>0.81659999999999999</v>
      </c>
      <c r="C232" s="3"/>
      <c r="D232" s="1">
        <v>62.91</v>
      </c>
      <c r="E232" s="2">
        <v>1.0740000000000001</v>
      </c>
    </row>
    <row r="233" spans="1:5" x14ac:dyDescent="0.3">
      <c r="A233" s="1">
        <v>63.01</v>
      </c>
      <c r="B233" s="2">
        <v>0.8155</v>
      </c>
      <c r="C233" s="3"/>
      <c r="D233" s="1">
        <v>63.01</v>
      </c>
      <c r="E233" s="2">
        <v>1.0727</v>
      </c>
    </row>
    <row r="234" spans="1:5" x14ac:dyDescent="0.3">
      <c r="A234" s="1">
        <v>63.11</v>
      </c>
      <c r="B234" s="2">
        <v>0.81440000000000001</v>
      </c>
      <c r="C234" s="3"/>
      <c r="D234" s="1">
        <v>63.11</v>
      </c>
      <c r="E234" s="2">
        <v>1.0713999999999999</v>
      </c>
    </row>
    <row r="235" spans="1:5" x14ac:dyDescent="0.3">
      <c r="A235" s="1">
        <v>63.21</v>
      </c>
      <c r="B235" s="2">
        <v>0.81330000000000002</v>
      </c>
      <c r="C235" s="3"/>
      <c r="D235" s="1">
        <v>63.21</v>
      </c>
      <c r="E235" s="2">
        <v>1.0701000000000001</v>
      </c>
    </row>
    <row r="236" spans="1:5" x14ac:dyDescent="0.3">
      <c r="A236" s="1">
        <v>63.31</v>
      </c>
      <c r="B236" s="2">
        <v>0.81220000000000003</v>
      </c>
      <c r="C236" s="3"/>
      <c r="D236" s="1">
        <v>63.31</v>
      </c>
      <c r="E236" s="2">
        <v>1.0688</v>
      </c>
    </row>
    <row r="237" spans="1:5" x14ac:dyDescent="0.3">
      <c r="A237" s="1">
        <v>63.41</v>
      </c>
      <c r="B237" s="2">
        <v>0.81110000000000004</v>
      </c>
      <c r="C237" s="3"/>
      <c r="D237" s="1">
        <v>63.41</v>
      </c>
      <c r="E237" s="2">
        <v>1.0676000000000001</v>
      </c>
    </row>
    <row r="238" spans="1:5" x14ac:dyDescent="0.3">
      <c r="A238" s="1">
        <v>63.51</v>
      </c>
      <c r="B238" s="2">
        <v>0.81</v>
      </c>
      <c r="C238" s="3"/>
      <c r="D238" s="1">
        <v>63.51</v>
      </c>
      <c r="E238" s="2">
        <v>1.0663</v>
      </c>
    </row>
    <row r="239" spans="1:5" x14ac:dyDescent="0.3">
      <c r="A239" s="1">
        <v>63.61</v>
      </c>
      <c r="B239" s="2">
        <v>0.80889999999999995</v>
      </c>
      <c r="C239" s="3"/>
      <c r="D239" s="1">
        <v>63.61</v>
      </c>
      <c r="E239" s="2">
        <v>1.0649999999999999</v>
      </c>
    </row>
    <row r="240" spans="1:5" x14ac:dyDescent="0.3">
      <c r="A240" s="1">
        <v>63.71</v>
      </c>
      <c r="B240" s="2">
        <v>0.80779999999999996</v>
      </c>
      <c r="C240" s="3"/>
      <c r="D240" s="1">
        <v>63.71</v>
      </c>
      <c r="E240" s="2">
        <v>1.0638000000000001</v>
      </c>
    </row>
    <row r="241" spans="1:5" x14ac:dyDescent="0.3">
      <c r="A241" s="1">
        <v>63.81</v>
      </c>
      <c r="B241" s="2">
        <v>0.80669999999999997</v>
      </c>
      <c r="C241" s="3"/>
      <c r="D241" s="1">
        <v>63.81</v>
      </c>
      <c r="E241" s="2">
        <v>1.0625</v>
      </c>
    </row>
    <row r="242" spans="1:5" x14ac:dyDescent="0.3">
      <c r="A242" s="1">
        <v>63.91</v>
      </c>
      <c r="B242" s="2">
        <v>0.80569999999999997</v>
      </c>
      <c r="C242" s="3"/>
      <c r="D242" s="1">
        <v>63.91</v>
      </c>
      <c r="E242" s="2">
        <v>1.0612999999999999</v>
      </c>
    </row>
    <row r="243" spans="1:5" x14ac:dyDescent="0.3">
      <c r="A243" s="1">
        <v>64.010000000000005</v>
      </c>
      <c r="B243" s="2">
        <v>0.80459999999999998</v>
      </c>
      <c r="C243" s="3"/>
      <c r="D243" s="1">
        <v>64.010000000000005</v>
      </c>
      <c r="E243" s="2">
        <v>1.0601</v>
      </c>
    </row>
    <row r="244" spans="1:5" x14ac:dyDescent="0.3">
      <c r="A244" s="1">
        <v>64.11</v>
      </c>
      <c r="B244" s="2">
        <v>0.80349999999999999</v>
      </c>
      <c r="C244" s="3"/>
      <c r="D244" s="1">
        <v>64.11</v>
      </c>
      <c r="E244" s="2">
        <v>1.0588</v>
      </c>
    </row>
    <row r="245" spans="1:5" x14ac:dyDescent="0.3">
      <c r="A245" s="1">
        <v>64.209999999999994</v>
      </c>
      <c r="B245" s="2">
        <v>0.80249999999999999</v>
      </c>
      <c r="C245" s="3"/>
      <c r="D245" s="1">
        <v>64.209999999999994</v>
      </c>
      <c r="E245" s="2">
        <v>1.0576000000000001</v>
      </c>
    </row>
    <row r="246" spans="1:5" x14ac:dyDescent="0.3">
      <c r="A246" s="1">
        <v>64.31</v>
      </c>
      <c r="B246" s="2">
        <v>0.8014</v>
      </c>
      <c r="C246" s="3"/>
      <c r="D246" s="1">
        <v>64.31</v>
      </c>
      <c r="E246" s="2">
        <v>1.0564</v>
      </c>
    </row>
    <row r="247" spans="1:5" x14ac:dyDescent="0.3">
      <c r="A247" s="1">
        <v>64.41</v>
      </c>
      <c r="B247" s="2">
        <v>0.8004</v>
      </c>
      <c r="C247" s="3"/>
      <c r="D247" s="1">
        <v>64.41</v>
      </c>
      <c r="E247" s="2">
        <v>1.0550999999999999</v>
      </c>
    </row>
    <row r="248" spans="1:5" x14ac:dyDescent="0.3">
      <c r="A248" s="1">
        <v>64.510000000000005</v>
      </c>
      <c r="B248" s="2">
        <v>0.79930000000000001</v>
      </c>
      <c r="C248" s="3"/>
      <c r="D248" s="1">
        <v>64.510000000000005</v>
      </c>
      <c r="E248" s="2">
        <v>1.0539000000000001</v>
      </c>
    </row>
    <row r="249" spans="1:5" x14ac:dyDescent="0.3">
      <c r="A249" s="1">
        <v>64.61</v>
      </c>
      <c r="B249" s="2">
        <v>0.79830000000000001</v>
      </c>
      <c r="C249" s="3"/>
      <c r="D249" s="1">
        <v>64.61</v>
      </c>
      <c r="E249" s="2">
        <v>1.0527</v>
      </c>
    </row>
    <row r="250" spans="1:5" x14ac:dyDescent="0.3">
      <c r="A250" s="1">
        <v>64.709999999999994</v>
      </c>
      <c r="B250" s="2">
        <v>0.79730000000000001</v>
      </c>
      <c r="C250" s="3"/>
      <c r="D250" s="1">
        <v>64.709999999999994</v>
      </c>
      <c r="E250" s="2">
        <v>1.0515000000000001</v>
      </c>
    </row>
    <row r="251" spans="1:5" x14ac:dyDescent="0.3">
      <c r="A251" s="1">
        <v>64.81</v>
      </c>
      <c r="B251" s="2">
        <v>0.79620000000000002</v>
      </c>
      <c r="C251" s="3"/>
      <c r="D251" s="1">
        <v>64.81</v>
      </c>
      <c r="E251" s="2">
        <v>1.0503</v>
      </c>
    </row>
    <row r="252" spans="1:5" x14ac:dyDescent="0.3">
      <c r="A252" s="1">
        <v>64.91</v>
      </c>
      <c r="B252" s="2">
        <v>0.79520000000000002</v>
      </c>
      <c r="C252" s="3"/>
      <c r="D252" s="1">
        <v>64.91</v>
      </c>
      <c r="E252" s="2">
        <v>1.0490999999999999</v>
      </c>
    </row>
    <row r="253" spans="1:5" x14ac:dyDescent="0.3">
      <c r="A253" s="1">
        <v>65.010000000000005</v>
      </c>
      <c r="B253" s="2">
        <v>0.79420000000000002</v>
      </c>
      <c r="C253" s="3"/>
      <c r="D253" s="1">
        <v>65.010000000000005</v>
      </c>
      <c r="E253" s="2">
        <v>1.0479000000000001</v>
      </c>
    </row>
    <row r="254" spans="1:5" x14ac:dyDescent="0.3">
      <c r="A254" s="1">
        <v>65.11</v>
      </c>
      <c r="B254" s="2">
        <v>0.79320000000000002</v>
      </c>
      <c r="C254" s="3"/>
      <c r="D254" s="1">
        <v>65.11</v>
      </c>
      <c r="E254" s="2">
        <v>1.0467</v>
      </c>
    </row>
    <row r="255" spans="1:5" x14ac:dyDescent="0.3">
      <c r="A255" s="1">
        <v>65.209999999999994</v>
      </c>
      <c r="B255" s="2">
        <v>0.79220000000000002</v>
      </c>
      <c r="C255" s="3"/>
      <c r="D255" s="1">
        <v>65.209999999999994</v>
      </c>
      <c r="E255" s="2">
        <v>1.0455000000000001</v>
      </c>
    </row>
    <row r="256" spans="1:5" x14ac:dyDescent="0.3">
      <c r="A256" s="1">
        <v>65.31</v>
      </c>
      <c r="B256" s="2">
        <v>0.79110000000000003</v>
      </c>
      <c r="C256" s="3"/>
      <c r="D256" s="1">
        <v>65.31</v>
      </c>
      <c r="E256" s="2">
        <v>1.0444</v>
      </c>
    </row>
    <row r="257" spans="1:5" x14ac:dyDescent="0.3">
      <c r="A257" s="1">
        <v>65.41</v>
      </c>
      <c r="B257" s="2">
        <v>0.79010000000000002</v>
      </c>
      <c r="C257" s="3"/>
      <c r="D257" s="1">
        <v>65.41</v>
      </c>
      <c r="E257" s="2">
        <v>1.0431999999999999</v>
      </c>
    </row>
    <row r="258" spans="1:5" x14ac:dyDescent="0.3">
      <c r="A258" s="1">
        <v>65.510000000000005</v>
      </c>
      <c r="B258" s="2">
        <v>0.78910000000000002</v>
      </c>
      <c r="C258" s="3"/>
      <c r="D258" s="1">
        <v>65.510000000000005</v>
      </c>
      <c r="E258" s="2">
        <v>1.042</v>
      </c>
    </row>
    <row r="259" spans="1:5" x14ac:dyDescent="0.3">
      <c r="A259" s="1">
        <v>65.61</v>
      </c>
      <c r="B259" s="2">
        <v>0.78810000000000002</v>
      </c>
      <c r="C259" s="3"/>
      <c r="D259" s="1">
        <v>65.61</v>
      </c>
      <c r="E259" s="2">
        <v>1.0407999999999999</v>
      </c>
    </row>
    <row r="260" spans="1:5" x14ac:dyDescent="0.3">
      <c r="A260" s="1">
        <v>65.709999999999994</v>
      </c>
      <c r="B260" s="2">
        <v>0.78720000000000001</v>
      </c>
      <c r="C260" s="3"/>
      <c r="D260" s="1">
        <v>65.709999999999994</v>
      </c>
      <c r="E260" s="2">
        <v>1.0397000000000001</v>
      </c>
    </row>
    <row r="261" spans="1:5" x14ac:dyDescent="0.3">
      <c r="A261" s="1">
        <v>65.81</v>
      </c>
      <c r="B261" s="2">
        <v>0.78620000000000001</v>
      </c>
      <c r="C261" s="3"/>
      <c r="D261" s="1">
        <v>65.81</v>
      </c>
      <c r="E261" s="2">
        <v>1.0385</v>
      </c>
    </row>
    <row r="262" spans="1:5" x14ac:dyDescent="0.3">
      <c r="A262" s="1">
        <v>65.91</v>
      </c>
      <c r="B262" s="2">
        <v>0.78520000000000001</v>
      </c>
      <c r="C262" s="3"/>
      <c r="D262" s="1">
        <v>65.91</v>
      </c>
      <c r="E262" s="2">
        <v>1.0374000000000001</v>
      </c>
    </row>
    <row r="263" spans="1:5" x14ac:dyDescent="0.3">
      <c r="A263" s="1">
        <v>66.010000000000005</v>
      </c>
      <c r="B263" s="2">
        <v>0.78420000000000001</v>
      </c>
      <c r="C263" s="3"/>
      <c r="D263" s="1">
        <v>66.010000000000005</v>
      </c>
      <c r="E263" s="2">
        <v>1.0362</v>
      </c>
    </row>
    <row r="264" spans="1:5" x14ac:dyDescent="0.3">
      <c r="A264" s="1">
        <v>66.11</v>
      </c>
      <c r="B264" s="2">
        <v>0.78320000000000001</v>
      </c>
      <c r="C264" s="3"/>
      <c r="D264" s="1">
        <v>66.11</v>
      </c>
      <c r="E264" s="2">
        <v>1.0350999999999999</v>
      </c>
    </row>
    <row r="265" spans="1:5" x14ac:dyDescent="0.3">
      <c r="A265" s="1">
        <v>66.209999999999994</v>
      </c>
      <c r="B265" s="2">
        <v>0.7823</v>
      </c>
      <c r="C265" s="3"/>
      <c r="D265" s="1">
        <v>66.209999999999994</v>
      </c>
      <c r="E265" s="2">
        <v>1.0339</v>
      </c>
    </row>
    <row r="266" spans="1:5" x14ac:dyDescent="0.3">
      <c r="A266" s="1">
        <v>66.31</v>
      </c>
      <c r="B266" s="2">
        <v>0.78129999999999999</v>
      </c>
      <c r="C266" s="3"/>
      <c r="D266" s="1">
        <v>66.31</v>
      </c>
      <c r="E266" s="2">
        <v>1.0327999999999999</v>
      </c>
    </row>
    <row r="267" spans="1:5" x14ac:dyDescent="0.3">
      <c r="A267" s="1">
        <v>66.41</v>
      </c>
      <c r="B267" s="2">
        <v>0.78039999999999998</v>
      </c>
      <c r="C267" s="3"/>
      <c r="D267" s="1">
        <v>66.41</v>
      </c>
      <c r="E267" s="2">
        <v>1.0317000000000001</v>
      </c>
    </row>
    <row r="268" spans="1:5" x14ac:dyDescent="0.3">
      <c r="A268" s="1">
        <v>66.510000000000005</v>
      </c>
      <c r="B268" s="2">
        <v>0.77939999999999998</v>
      </c>
      <c r="C268" s="3"/>
      <c r="D268" s="1">
        <v>66.510000000000005</v>
      </c>
      <c r="E268" s="2">
        <v>1.0306</v>
      </c>
    </row>
    <row r="269" spans="1:5" x14ac:dyDescent="0.3">
      <c r="A269" s="1">
        <v>66.61</v>
      </c>
      <c r="B269" s="2">
        <v>0.77849999999999997</v>
      </c>
      <c r="C269" s="3"/>
      <c r="D269" s="1">
        <v>66.61</v>
      </c>
      <c r="E269" s="2">
        <v>1.0294000000000001</v>
      </c>
    </row>
    <row r="270" spans="1:5" x14ac:dyDescent="0.3">
      <c r="A270" s="1">
        <v>66.709999999999994</v>
      </c>
      <c r="B270" s="2">
        <v>0.77749999999999997</v>
      </c>
      <c r="C270" s="3"/>
      <c r="D270" s="1">
        <v>66.709999999999994</v>
      </c>
      <c r="E270" s="2">
        <v>1.0283</v>
      </c>
    </row>
    <row r="271" spans="1:5" x14ac:dyDescent="0.3">
      <c r="A271" s="1">
        <v>66.81</v>
      </c>
      <c r="B271" s="2">
        <v>0.77659999999999996</v>
      </c>
      <c r="C271" s="3"/>
      <c r="D271" s="1">
        <v>66.81</v>
      </c>
      <c r="E271" s="2">
        <v>1.0271999999999999</v>
      </c>
    </row>
    <row r="272" spans="1:5" x14ac:dyDescent="0.3">
      <c r="A272" s="1">
        <v>66.91</v>
      </c>
      <c r="B272" s="2">
        <v>0.77559999999999996</v>
      </c>
      <c r="C272" s="3"/>
      <c r="D272" s="1">
        <v>66.91</v>
      </c>
      <c r="E272" s="2">
        <v>1.0261</v>
      </c>
    </row>
    <row r="273" spans="1:5" x14ac:dyDescent="0.3">
      <c r="A273" s="1">
        <v>67.010000000000005</v>
      </c>
      <c r="B273" s="2">
        <v>0.77470000000000006</v>
      </c>
      <c r="C273" s="3"/>
      <c r="D273" s="1">
        <v>67.010000000000005</v>
      </c>
      <c r="E273" s="2">
        <v>1.0249999999999999</v>
      </c>
    </row>
    <row r="274" spans="1:5" x14ac:dyDescent="0.3">
      <c r="A274" s="1">
        <v>67.11</v>
      </c>
      <c r="B274" s="2">
        <v>0.77380000000000004</v>
      </c>
      <c r="C274" s="3"/>
      <c r="D274" s="1">
        <v>67.11</v>
      </c>
      <c r="E274" s="2">
        <v>1.0239</v>
      </c>
    </row>
    <row r="275" spans="1:5" x14ac:dyDescent="0.3">
      <c r="A275" s="1">
        <v>67.209999999999994</v>
      </c>
      <c r="B275" s="2">
        <v>0.77290000000000003</v>
      </c>
      <c r="C275" s="3"/>
      <c r="D275" s="1">
        <v>67.209999999999994</v>
      </c>
      <c r="E275" s="2">
        <v>1.0227999999999999</v>
      </c>
    </row>
    <row r="276" spans="1:5" x14ac:dyDescent="0.3">
      <c r="A276" s="1">
        <v>67.31</v>
      </c>
      <c r="B276" s="2">
        <v>0.77190000000000003</v>
      </c>
      <c r="C276" s="3"/>
      <c r="D276" s="1">
        <v>67.31</v>
      </c>
      <c r="E276" s="2">
        <v>1.0217000000000001</v>
      </c>
    </row>
    <row r="277" spans="1:5" x14ac:dyDescent="0.3">
      <c r="A277" s="1">
        <v>67.41</v>
      </c>
      <c r="B277" s="2">
        <v>0.77100000000000002</v>
      </c>
      <c r="C277" s="3"/>
      <c r="D277" s="1">
        <v>67.41</v>
      </c>
      <c r="E277" s="2">
        <v>1.0206</v>
      </c>
    </row>
    <row r="278" spans="1:5" x14ac:dyDescent="0.3">
      <c r="A278" s="1">
        <v>67.510000000000005</v>
      </c>
      <c r="B278" s="2">
        <v>0.77010000000000001</v>
      </c>
      <c r="C278" s="3"/>
      <c r="D278" s="1">
        <v>67.510000000000005</v>
      </c>
      <c r="E278" s="2">
        <v>1.0195000000000001</v>
      </c>
    </row>
    <row r="279" spans="1:5" x14ac:dyDescent="0.3">
      <c r="A279" s="1">
        <v>67.61</v>
      </c>
      <c r="B279" s="2">
        <v>0.76919999999999999</v>
      </c>
      <c r="C279" s="3"/>
      <c r="D279" s="1">
        <v>67.61</v>
      </c>
      <c r="E279" s="2">
        <v>1.0185</v>
      </c>
    </row>
    <row r="280" spans="1:5" x14ac:dyDescent="0.3">
      <c r="A280" s="1">
        <v>67.709999999999994</v>
      </c>
      <c r="B280" s="2">
        <v>0.76829999999999998</v>
      </c>
      <c r="C280" s="3"/>
      <c r="D280" s="1">
        <v>67.709999999999994</v>
      </c>
      <c r="E280" s="2">
        <v>1.0174000000000001</v>
      </c>
    </row>
    <row r="281" spans="1:5" x14ac:dyDescent="0.3">
      <c r="A281" s="1">
        <v>67.81</v>
      </c>
      <c r="B281" s="2">
        <v>0.76739999999999997</v>
      </c>
      <c r="C281" s="3"/>
      <c r="D281" s="1">
        <v>67.81</v>
      </c>
      <c r="E281" s="2">
        <v>1.0163</v>
      </c>
    </row>
    <row r="282" spans="1:5" x14ac:dyDescent="0.3">
      <c r="A282" s="1">
        <v>67.91</v>
      </c>
      <c r="B282" s="2">
        <v>0.76649999999999996</v>
      </c>
      <c r="C282" s="3"/>
      <c r="D282" s="1">
        <v>67.91</v>
      </c>
      <c r="E282" s="2">
        <v>1.0153000000000001</v>
      </c>
    </row>
    <row r="283" spans="1:5" x14ac:dyDescent="0.3">
      <c r="A283" s="1">
        <v>68.010000000000005</v>
      </c>
      <c r="B283" s="2">
        <v>0.76559999999999995</v>
      </c>
      <c r="C283" s="3"/>
      <c r="D283" s="1">
        <v>68.010000000000005</v>
      </c>
      <c r="E283" s="2">
        <v>1.0142</v>
      </c>
    </row>
    <row r="284" spans="1:5" x14ac:dyDescent="0.3">
      <c r="A284" s="1">
        <v>68.11</v>
      </c>
      <c r="B284" s="2">
        <v>0.76470000000000005</v>
      </c>
      <c r="C284" s="3"/>
      <c r="D284" s="1">
        <v>68.11</v>
      </c>
      <c r="E284" s="2">
        <v>1.0130999999999999</v>
      </c>
    </row>
    <row r="285" spans="1:5" x14ac:dyDescent="0.3">
      <c r="A285" s="1">
        <v>68.209999999999994</v>
      </c>
      <c r="B285" s="2">
        <v>0.76380000000000003</v>
      </c>
      <c r="C285" s="3"/>
      <c r="D285" s="1">
        <v>68.209999999999994</v>
      </c>
      <c r="E285" s="2">
        <v>1.0121</v>
      </c>
    </row>
    <row r="286" spans="1:5" x14ac:dyDescent="0.3">
      <c r="A286" s="1">
        <v>68.31</v>
      </c>
      <c r="B286" s="2">
        <v>0.76300000000000001</v>
      </c>
      <c r="C286" s="3"/>
      <c r="D286" s="1">
        <v>68.31</v>
      </c>
      <c r="E286" s="2">
        <v>1.0109999999999999</v>
      </c>
    </row>
    <row r="287" spans="1:5" x14ac:dyDescent="0.3">
      <c r="A287" s="1">
        <v>68.41</v>
      </c>
      <c r="B287" s="2">
        <v>0.7621</v>
      </c>
      <c r="C287" s="3"/>
      <c r="D287" s="1">
        <v>68.41</v>
      </c>
      <c r="E287" s="2">
        <v>1.01</v>
      </c>
    </row>
    <row r="288" spans="1:5" x14ac:dyDescent="0.3">
      <c r="A288" s="1">
        <v>68.510000000000005</v>
      </c>
      <c r="B288" s="2">
        <v>0.76119999999999999</v>
      </c>
      <c r="C288" s="3"/>
      <c r="D288" s="1">
        <v>68.510000000000005</v>
      </c>
      <c r="E288" s="2">
        <v>1.0089999999999999</v>
      </c>
    </row>
    <row r="289" spans="1:5" x14ac:dyDescent="0.3">
      <c r="A289" s="1">
        <v>68.61</v>
      </c>
      <c r="B289" s="2">
        <v>0.76029999999999998</v>
      </c>
      <c r="C289" s="3"/>
      <c r="D289" s="1">
        <v>68.61</v>
      </c>
      <c r="E289" s="2">
        <v>1.0079</v>
      </c>
    </row>
    <row r="290" spans="1:5" x14ac:dyDescent="0.3">
      <c r="A290" s="1">
        <v>68.709999999999994</v>
      </c>
      <c r="B290" s="2">
        <v>0.75949999999999995</v>
      </c>
      <c r="C290" s="3"/>
      <c r="D290" s="1">
        <v>68.709999999999994</v>
      </c>
      <c r="E290" s="2">
        <v>1.0068999999999999</v>
      </c>
    </row>
    <row r="291" spans="1:5" x14ac:dyDescent="0.3">
      <c r="A291" s="1">
        <v>68.81</v>
      </c>
      <c r="B291" s="2">
        <v>0.75860000000000005</v>
      </c>
      <c r="C291" s="3"/>
      <c r="D291" s="1">
        <v>68.81</v>
      </c>
      <c r="E291" s="2">
        <v>1.0059</v>
      </c>
    </row>
    <row r="292" spans="1:5" x14ac:dyDescent="0.3">
      <c r="A292" s="1">
        <v>68.91</v>
      </c>
      <c r="B292" s="2">
        <v>0.75780000000000003</v>
      </c>
      <c r="C292" s="3"/>
      <c r="D292" s="1">
        <v>68.91</v>
      </c>
      <c r="E292" s="2">
        <v>1.0047999999999999</v>
      </c>
    </row>
    <row r="293" spans="1:5" x14ac:dyDescent="0.3">
      <c r="A293" s="1">
        <v>69.010000000000005</v>
      </c>
      <c r="B293" s="2">
        <v>0.75690000000000002</v>
      </c>
      <c r="C293" s="3"/>
      <c r="D293" s="1">
        <v>69.010000000000005</v>
      </c>
      <c r="E293" s="2">
        <v>1.0038</v>
      </c>
    </row>
    <row r="294" spans="1:5" x14ac:dyDescent="0.3">
      <c r="A294" s="1">
        <v>69.11</v>
      </c>
      <c r="B294" s="2">
        <v>0.75609999999999999</v>
      </c>
      <c r="C294" s="3"/>
      <c r="D294" s="1">
        <v>69.11</v>
      </c>
      <c r="E294" s="2">
        <v>1.0027999999999999</v>
      </c>
    </row>
    <row r="295" spans="1:5" x14ac:dyDescent="0.3">
      <c r="A295" s="1">
        <v>69.209999999999994</v>
      </c>
      <c r="B295" s="2">
        <v>0.75519999999999998</v>
      </c>
      <c r="C295" s="3"/>
      <c r="D295" s="1">
        <v>69.209999999999994</v>
      </c>
      <c r="E295" s="2">
        <v>1.0018</v>
      </c>
    </row>
    <row r="296" spans="1:5" x14ac:dyDescent="0.3">
      <c r="A296" s="1">
        <v>69.31</v>
      </c>
      <c r="B296" s="2">
        <v>0.75439999999999996</v>
      </c>
      <c r="C296" s="3"/>
      <c r="D296" s="1">
        <v>69.31</v>
      </c>
      <c r="E296" s="2">
        <v>1.0007999999999999</v>
      </c>
    </row>
    <row r="297" spans="1:5" x14ac:dyDescent="0.3">
      <c r="A297" s="1">
        <v>69.41</v>
      </c>
      <c r="B297" s="2">
        <v>0.75349999999999995</v>
      </c>
      <c r="C297" s="3"/>
      <c r="D297" s="1">
        <v>69.41</v>
      </c>
      <c r="E297" s="2">
        <v>0.99980000000000002</v>
      </c>
    </row>
    <row r="298" spans="1:5" x14ac:dyDescent="0.3">
      <c r="A298" s="1">
        <v>69.510000000000005</v>
      </c>
      <c r="B298" s="2">
        <v>0.75270000000000004</v>
      </c>
      <c r="C298" s="3"/>
      <c r="D298" s="1">
        <v>69.510000000000005</v>
      </c>
      <c r="E298" s="2">
        <v>0.99880000000000002</v>
      </c>
    </row>
    <row r="299" spans="1:5" x14ac:dyDescent="0.3">
      <c r="A299" s="1">
        <v>69.61</v>
      </c>
      <c r="B299" s="2">
        <v>0.75190000000000001</v>
      </c>
      <c r="C299" s="3"/>
      <c r="D299" s="1">
        <v>69.61</v>
      </c>
      <c r="E299" s="2">
        <v>0.99780000000000002</v>
      </c>
    </row>
    <row r="300" spans="1:5" x14ac:dyDescent="0.3">
      <c r="A300" s="1">
        <v>69.709999999999994</v>
      </c>
      <c r="B300" s="2">
        <v>0.751</v>
      </c>
      <c r="C300" s="3"/>
      <c r="D300" s="1">
        <v>69.709999999999994</v>
      </c>
      <c r="E300" s="2">
        <v>0.99680000000000002</v>
      </c>
    </row>
    <row r="301" spans="1:5" x14ac:dyDescent="0.3">
      <c r="A301" s="1">
        <v>69.81</v>
      </c>
      <c r="B301" s="2">
        <v>0.75019999999999998</v>
      </c>
      <c r="C301" s="3"/>
      <c r="D301" s="1">
        <v>69.81</v>
      </c>
      <c r="E301" s="2">
        <v>0.99580000000000002</v>
      </c>
    </row>
    <row r="302" spans="1:5" x14ac:dyDescent="0.3">
      <c r="A302" s="1">
        <v>69.91</v>
      </c>
      <c r="B302" s="2">
        <v>0.74939999999999996</v>
      </c>
      <c r="C302" s="3"/>
      <c r="D302" s="1">
        <v>69.91</v>
      </c>
      <c r="E302" s="2">
        <v>0.99480000000000002</v>
      </c>
    </row>
    <row r="303" spans="1:5" x14ac:dyDescent="0.3">
      <c r="A303" s="1">
        <v>70.010000000000005</v>
      </c>
      <c r="B303" s="2">
        <v>0.74860000000000004</v>
      </c>
      <c r="C303" s="3"/>
      <c r="D303" s="1">
        <v>70.010000000000005</v>
      </c>
      <c r="E303" s="2">
        <v>0.99390000000000001</v>
      </c>
    </row>
    <row r="304" spans="1:5" x14ac:dyDescent="0.3">
      <c r="A304" s="1">
        <v>70.11</v>
      </c>
      <c r="B304" s="2">
        <v>0.74780000000000002</v>
      </c>
      <c r="C304" s="3"/>
      <c r="D304" s="1">
        <v>70.11</v>
      </c>
      <c r="E304" s="2">
        <v>0.9929</v>
      </c>
    </row>
    <row r="305" spans="1:5" x14ac:dyDescent="0.3">
      <c r="A305" s="1">
        <v>70.209999999999994</v>
      </c>
      <c r="B305" s="2">
        <v>0.74690000000000001</v>
      </c>
      <c r="C305" s="3"/>
      <c r="D305" s="1">
        <v>70.209999999999994</v>
      </c>
      <c r="E305" s="2">
        <v>0.9919</v>
      </c>
    </row>
    <row r="306" spans="1:5" x14ac:dyDescent="0.3">
      <c r="A306" s="1">
        <v>70.31</v>
      </c>
      <c r="B306" s="2">
        <v>0.74609999999999999</v>
      </c>
      <c r="C306" s="3"/>
      <c r="D306" s="1">
        <v>70.31</v>
      </c>
      <c r="E306" s="2">
        <v>0.99099999999999999</v>
      </c>
    </row>
    <row r="307" spans="1:5" x14ac:dyDescent="0.3">
      <c r="A307" s="1">
        <v>70.41</v>
      </c>
      <c r="B307" s="2">
        <v>0.74529999999999996</v>
      </c>
      <c r="C307" s="3"/>
      <c r="D307" s="1">
        <v>70.41</v>
      </c>
      <c r="E307" s="2">
        <v>0.99</v>
      </c>
    </row>
    <row r="308" spans="1:5" x14ac:dyDescent="0.3">
      <c r="A308" s="1">
        <v>70.510000000000005</v>
      </c>
      <c r="B308" s="2">
        <v>0.74450000000000005</v>
      </c>
      <c r="C308" s="3"/>
      <c r="D308" s="1">
        <v>70.510000000000005</v>
      </c>
      <c r="E308" s="2">
        <v>0.98899999999999999</v>
      </c>
    </row>
    <row r="309" spans="1:5" x14ac:dyDescent="0.3">
      <c r="A309" s="1">
        <v>70.61</v>
      </c>
      <c r="B309" s="2">
        <v>0.74370000000000003</v>
      </c>
      <c r="C309" s="3"/>
      <c r="D309" s="1">
        <v>70.61</v>
      </c>
      <c r="E309" s="2">
        <v>0.98809999999999998</v>
      </c>
    </row>
    <row r="310" spans="1:5" x14ac:dyDescent="0.3">
      <c r="A310" s="1">
        <v>70.709999999999994</v>
      </c>
      <c r="B310" s="2">
        <v>0.74299999999999999</v>
      </c>
      <c r="C310" s="3"/>
      <c r="D310" s="1">
        <v>70.709999999999994</v>
      </c>
      <c r="E310" s="2">
        <v>0.98709999999999998</v>
      </c>
    </row>
    <row r="311" spans="1:5" x14ac:dyDescent="0.3">
      <c r="A311" s="1">
        <v>70.81</v>
      </c>
      <c r="B311" s="2">
        <v>0.74219999999999997</v>
      </c>
      <c r="C311" s="3"/>
      <c r="D311" s="1">
        <v>70.81</v>
      </c>
      <c r="E311" s="2">
        <v>0.98619999999999997</v>
      </c>
    </row>
    <row r="312" spans="1:5" x14ac:dyDescent="0.3">
      <c r="A312" s="1">
        <v>70.91</v>
      </c>
      <c r="B312" s="2">
        <v>0.74139999999999995</v>
      </c>
      <c r="C312" s="3"/>
      <c r="D312" s="1">
        <v>70.91</v>
      </c>
      <c r="E312" s="2">
        <v>0.98519999999999996</v>
      </c>
    </row>
    <row r="313" spans="1:5" x14ac:dyDescent="0.3">
      <c r="A313" s="1">
        <v>71.010000000000005</v>
      </c>
      <c r="B313" s="2">
        <v>0.74060000000000004</v>
      </c>
      <c r="C313" s="3"/>
      <c r="D313" s="1">
        <v>71.010000000000005</v>
      </c>
      <c r="E313" s="2">
        <v>0.98429999999999995</v>
      </c>
    </row>
    <row r="314" spans="1:5" x14ac:dyDescent="0.3">
      <c r="A314" s="1">
        <v>71.11</v>
      </c>
      <c r="B314" s="2">
        <v>0.73980000000000001</v>
      </c>
      <c r="C314" s="3"/>
      <c r="D314" s="1">
        <v>71.11</v>
      </c>
      <c r="E314" s="2">
        <v>0.98340000000000005</v>
      </c>
    </row>
    <row r="315" spans="1:5" x14ac:dyDescent="0.3">
      <c r="A315" s="1">
        <v>71.209999999999994</v>
      </c>
      <c r="B315" s="2">
        <v>0.73899999999999999</v>
      </c>
      <c r="C315" s="3"/>
      <c r="D315" s="1">
        <v>71.209999999999994</v>
      </c>
      <c r="E315" s="2">
        <v>0.98240000000000005</v>
      </c>
    </row>
    <row r="316" spans="1:5" x14ac:dyDescent="0.3">
      <c r="A316" s="1">
        <v>71.31</v>
      </c>
      <c r="B316" s="2">
        <v>0.73829999999999996</v>
      </c>
      <c r="C316" s="3"/>
      <c r="D316" s="1">
        <v>71.31</v>
      </c>
      <c r="E316" s="2">
        <v>0.98150000000000004</v>
      </c>
    </row>
    <row r="317" spans="1:5" x14ac:dyDescent="0.3">
      <c r="A317" s="1">
        <v>71.41</v>
      </c>
      <c r="B317" s="2">
        <v>0.73750000000000004</v>
      </c>
      <c r="C317" s="3"/>
      <c r="D317" s="1">
        <v>71.41</v>
      </c>
      <c r="E317" s="2">
        <v>0.98060000000000003</v>
      </c>
    </row>
    <row r="318" spans="1:5" x14ac:dyDescent="0.3">
      <c r="A318" s="1">
        <v>71.510000000000005</v>
      </c>
      <c r="B318" s="2">
        <v>0.73670000000000002</v>
      </c>
      <c r="C318" s="3"/>
      <c r="D318" s="1">
        <v>71.510000000000005</v>
      </c>
      <c r="E318" s="2">
        <v>0.97970000000000002</v>
      </c>
    </row>
    <row r="319" spans="1:5" x14ac:dyDescent="0.3">
      <c r="A319" s="1">
        <v>71.61</v>
      </c>
      <c r="B319" s="2">
        <v>0.73599999999999999</v>
      </c>
      <c r="C319" s="3"/>
      <c r="D319" s="1">
        <v>71.61</v>
      </c>
      <c r="E319" s="2">
        <v>0.9788</v>
      </c>
    </row>
    <row r="320" spans="1:5" x14ac:dyDescent="0.3">
      <c r="A320" s="1">
        <v>71.709999999999994</v>
      </c>
      <c r="B320" s="2">
        <v>0.73519999999999996</v>
      </c>
      <c r="C320" s="3"/>
      <c r="D320" s="1">
        <v>71.709999999999994</v>
      </c>
      <c r="E320" s="2">
        <v>0.97789999999999999</v>
      </c>
    </row>
    <row r="321" spans="1:5" x14ac:dyDescent="0.3">
      <c r="A321" s="1">
        <v>71.81</v>
      </c>
      <c r="B321" s="2">
        <v>0.73450000000000004</v>
      </c>
      <c r="C321" s="3"/>
      <c r="D321" s="1">
        <v>71.81</v>
      </c>
      <c r="E321" s="2">
        <v>0.97689999999999999</v>
      </c>
    </row>
    <row r="322" spans="1:5" x14ac:dyDescent="0.3">
      <c r="A322" s="1">
        <v>71.91</v>
      </c>
      <c r="B322" s="2">
        <v>0.73370000000000002</v>
      </c>
      <c r="C322" s="3"/>
      <c r="D322" s="1">
        <v>71.91</v>
      </c>
      <c r="E322" s="2">
        <v>0.97599999999999998</v>
      </c>
    </row>
    <row r="323" spans="1:5" x14ac:dyDescent="0.3">
      <c r="A323" s="1">
        <v>72.010000000000005</v>
      </c>
      <c r="B323" s="2">
        <v>0.73299999999999998</v>
      </c>
      <c r="C323" s="3"/>
      <c r="D323" s="1">
        <v>72.010000000000005</v>
      </c>
      <c r="E323" s="2">
        <v>0.97509999999999997</v>
      </c>
    </row>
    <row r="324" spans="1:5" x14ac:dyDescent="0.3">
      <c r="A324" s="1">
        <v>72.11</v>
      </c>
      <c r="B324" s="2">
        <v>0.73219999999999996</v>
      </c>
      <c r="C324" s="3"/>
      <c r="D324" s="1">
        <v>72.11</v>
      </c>
      <c r="E324" s="2">
        <v>0.97419999999999995</v>
      </c>
    </row>
    <row r="325" spans="1:5" x14ac:dyDescent="0.3">
      <c r="A325" s="1">
        <v>72.209999999999994</v>
      </c>
      <c r="B325" s="2">
        <v>0.73150000000000004</v>
      </c>
      <c r="C325" s="3"/>
      <c r="D325" s="1">
        <v>72.209999999999994</v>
      </c>
      <c r="E325" s="2">
        <v>0.97340000000000004</v>
      </c>
    </row>
    <row r="326" spans="1:5" x14ac:dyDescent="0.3">
      <c r="A326" s="1">
        <v>72.31</v>
      </c>
      <c r="B326" s="2">
        <v>0.73070000000000002</v>
      </c>
      <c r="C326" s="3"/>
      <c r="D326" s="1">
        <v>72.31</v>
      </c>
      <c r="E326" s="2">
        <v>0.97250000000000003</v>
      </c>
    </row>
    <row r="327" spans="1:5" x14ac:dyDescent="0.3">
      <c r="A327" s="1">
        <v>72.41</v>
      </c>
      <c r="B327" s="2">
        <v>0.73</v>
      </c>
      <c r="C327" s="3"/>
      <c r="D327" s="1">
        <v>72.41</v>
      </c>
      <c r="E327" s="2">
        <v>0.97160000000000002</v>
      </c>
    </row>
    <row r="328" spans="1:5" x14ac:dyDescent="0.3">
      <c r="A328" s="1">
        <v>72.510000000000005</v>
      </c>
      <c r="B328" s="2">
        <v>0.72929999999999995</v>
      </c>
      <c r="C328" s="3"/>
      <c r="D328" s="1">
        <v>72.510000000000005</v>
      </c>
      <c r="E328" s="2">
        <v>0.97070000000000001</v>
      </c>
    </row>
    <row r="329" spans="1:5" x14ac:dyDescent="0.3">
      <c r="A329" s="1">
        <v>72.61</v>
      </c>
      <c r="B329" s="2">
        <v>0.72850000000000004</v>
      </c>
      <c r="C329" s="3"/>
      <c r="D329" s="1">
        <v>72.61</v>
      </c>
      <c r="E329" s="2">
        <v>0.9698</v>
      </c>
    </row>
    <row r="330" spans="1:5" x14ac:dyDescent="0.3">
      <c r="A330" s="1">
        <v>72.709999999999994</v>
      </c>
      <c r="B330" s="2">
        <v>0.7278</v>
      </c>
      <c r="C330" s="3"/>
      <c r="D330" s="1">
        <v>72.709999999999994</v>
      </c>
      <c r="E330" s="2">
        <v>0.96889999999999998</v>
      </c>
    </row>
    <row r="331" spans="1:5" x14ac:dyDescent="0.3">
      <c r="A331" s="1">
        <v>72.81</v>
      </c>
      <c r="B331" s="2">
        <v>0.72709999999999997</v>
      </c>
      <c r="C331" s="3"/>
      <c r="D331" s="1">
        <v>72.81</v>
      </c>
      <c r="E331" s="2">
        <v>0.96809999999999996</v>
      </c>
    </row>
    <row r="332" spans="1:5" x14ac:dyDescent="0.3">
      <c r="A332" s="1">
        <v>72.91</v>
      </c>
      <c r="B332" s="2">
        <v>0.72640000000000005</v>
      </c>
      <c r="C332" s="3"/>
      <c r="D332" s="1">
        <v>72.91</v>
      </c>
      <c r="E332" s="2">
        <v>0.96719999999999995</v>
      </c>
    </row>
    <row r="333" spans="1:5" x14ac:dyDescent="0.3">
      <c r="A333" s="1">
        <v>73.010000000000005</v>
      </c>
      <c r="B333" s="2">
        <v>0.72560000000000002</v>
      </c>
      <c r="C333" s="3"/>
      <c r="D333" s="1">
        <v>73.010000000000005</v>
      </c>
      <c r="E333" s="2">
        <v>0.96630000000000005</v>
      </c>
    </row>
    <row r="334" spans="1:5" x14ac:dyDescent="0.3">
      <c r="A334" s="1">
        <v>73.11</v>
      </c>
      <c r="B334" s="2">
        <v>0.72489999999999999</v>
      </c>
      <c r="C334" s="3"/>
      <c r="D334" s="1">
        <v>73.11</v>
      </c>
      <c r="E334" s="2">
        <v>0.96550000000000002</v>
      </c>
    </row>
    <row r="335" spans="1:5" x14ac:dyDescent="0.3">
      <c r="A335" s="1">
        <v>73.209999999999994</v>
      </c>
      <c r="B335" s="2">
        <v>0.72419999999999995</v>
      </c>
      <c r="C335" s="3"/>
      <c r="D335" s="1">
        <v>73.209999999999994</v>
      </c>
      <c r="E335" s="2">
        <v>0.96460000000000001</v>
      </c>
    </row>
    <row r="336" spans="1:5" x14ac:dyDescent="0.3">
      <c r="A336" s="1">
        <v>73.31</v>
      </c>
      <c r="B336" s="2">
        <v>0.72350000000000003</v>
      </c>
      <c r="C336" s="3"/>
      <c r="D336" s="1">
        <v>73.31</v>
      </c>
      <c r="E336" s="2">
        <v>0.96379999999999999</v>
      </c>
    </row>
    <row r="337" spans="1:5" x14ac:dyDescent="0.3">
      <c r="A337" s="1">
        <v>73.41</v>
      </c>
      <c r="B337" s="2">
        <v>0.7228</v>
      </c>
      <c r="C337" s="3"/>
      <c r="D337" s="1">
        <v>73.41</v>
      </c>
      <c r="E337" s="2">
        <v>0.96289999999999998</v>
      </c>
    </row>
    <row r="338" spans="1:5" x14ac:dyDescent="0.3">
      <c r="A338" s="1">
        <v>73.510000000000005</v>
      </c>
      <c r="B338" s="2">
        <v>0.72209999999999996</v>
      </c>
      <c r="C338" s="3"/>
      <c r="D338" s="1">
        <v>73.510000000000005</v>
      </c>
      <c r="E338" s="2">
        <v>0.96209999999999996</v>
      </c>
    </row>
    <row r="339" spans="1:5" x14ac:dyDescent="0.3">
      <c r="A339" s="1">
        <v>73.61</v>
      </c>
      <c r="B339" s="2">
        <v>0.72140000000000004</v>
      </c>
      <c r="C339" s="3"/>
      <c r="D339" s="1">
        <v>73.61</v>
      </c>
      <c r="E339" s="2">
        <v>0.96130000000000004</v>
      </c>
    </row>
    <row r="340" spans="1:5" x14ac:dyDescent="0.3">
      <c r="A340" s="1">
        <v>73.709999999999994</v>
      </c>
      <c r="B340" s="2">
        <v>0.72070000000000001</v>
      </c>
      <c r="C340" s="3"/>
      <c r="D340" s="1">
        <v>73.709999999999994</v>
      </c>
      <c r="E340" s="2">
        <v>0.96040000000000003</v>
      </c>
    </row>
    <row r="341" spans="1:5" x14ac:dyDescent="0.3">
      <c r="A341" s="1">
        <v>73.81</v>
      </c>
      <c r="B341" s="2">
        <v>0.72</v>
      </c>
      <c r="C341" s="3"/>
      <c r="D341" s="1">
        <v>73.81</v>
      </c>
      <c r="E341" s="2">
        <v>0.95960000000000001</v>
      </c>
    </row>
    <row r="342" spans="1:5" x14ac:dyDescent="0.3">
      <c r="A342" s="1">
        <v>73.91</v>
      </c>
      <c r="B342" s="2">
        <v>0.71930000000000005</v>
      </c>
      <c r="C342" s="3"/>
      <c r="D342" s="1">
        <v>73.91</v>
      </c>
      <c r="E342" s="2">
        <v>0.9587</v>
      </c>
    </row>
    <row r="343" spans="1:5" x14ac:dyDescent="0.3">
      <c r="A343" s="1">
        <v>74.010000000000005</v>
      </c>
      <c r="B343" s="2">
        <v>0.71860000000000002</v>
      </c>
      <c r="C343" s="3"/>
      <c r="D343" s="1">
        <v>74.010000000000005</v>
      </c>
      <c r="E343" s="2">
        <v>0.95789999999999997</v>
      </c>
    </row>
    <row r="344" spans="1:5" x14ac:dyDescent="0.3">
      <c r="A344" s="1">
        <v>74.11</v>
      </c>
      <c r="B344" s="2">
        <v>0.71789999999999998</v>
      </c>
      <c r="C344" s="3"/>
      <c r="D344" s="1">
        <v>74.11</v>
      </c>
      <c r="E344" s="2">
        <v>0.95709999999999995</v>
      </c>
    </row>
    <row r="345" spans="1:5" x14ac:dyDescent="0.3">
      <c r="A345" s="1">
        <v>74.209999999999994</v>
      </c>
      <c r="B345" s="2">
        <v>0.71730000000000005</v>
      </c>
      <c r="C345" s="3"/>
      <c r="D345" s="1">
        <v>74.209999999999994</v>
      </c>
      <c r="E345" s="2">
        <v>0.95630000000000004</v>
      </c>
    </row>
    <row r="346" spans="1:5" x14ac:dyDescent="0.3">
      <c r="A346" s="1">
        <v>74.31</v>
      </c>
      <c r="B346" s="2">
        <v>0.71660000000000001</v>
      </c>
      <c r="C346" s="3"/>
      <c r="D346" s="1">
        <v>74.31</v>
      </c>
      <c r="E346" s="2">
        <v>0.95550000000000002</v>
      </c>
    </row>
    <row r="347" spans="1:5" x14ac:dyDescent="0.3">
      <c r="A347" s="1">
        <v>74.41</v>
      </c>
      <c r="B347" s="2">
        <v>0.71589999999999998</v>
      </c>
      <c r="C347" s="3"/>
      <c r="D347" s="1">
        <v>74.41</v>
      </c>
      <c r="E347" s="2">
        <v>0.95469999999999999</v>
      </c>
    </row>
    <row r="348" spans="1:5" x14ac:dyDescent="0.3">
      <c r="A348" s="1">
        <v>74.510000000000005</v>
      </c>
      <c r="B348" s="2">
        <v>0.71519999999999995</v>
      </c>
      <c r="C348" s="3"/>
      <c r="D348" s="1">
        <v>74.510000000000005</v>
      </c>
      <c r="E348" s="2">
        <v>0.95379999999999998</v>
      </c>
    </row>
    <row r="349" spans="1:5" x14ac:dyDescent="0.3">
      <c r="A349" s="1">
        <v>74.61</v>
      </c>
      <c r="B349" s="2">
        <v>0.71460000000000001</v>
      </c>
      <c r="C349" s="3"/>
      <c r="D349" s="1">
        <v>74.61</v>
      </c>
      <c r="E349" s="2">
        <v>0.95299999999999996</v>
      </c>
    </row>
    <row r="350" spans="1:5" x14ac:dyDescent="0.3">
      <c r="A350" s="1">
        <v>74.709999999999994</v>
      </c>
      <c r="B350" s="2">
        <v>0.71389999999999998</v>
      </c>
      <c r="C350" s="3"/>
      <c r="D350" s="1">
        <v>74.709999999999994</v>
      </c>
      <c r="E350" s="2">
        <v>0.95220000000000005</v>
      </c>
    </row>
    <row r="351" spans="1:5" x14ac:dyDescent="0.3">
      <c r="A351" s="1">
        <v>74.81</v>
      </c>
      <c r="B351" s="2">
        <v>0.71319999999999995</v>
      </c>
      <c r="C351" s="3"/>
      <c r="D351" s="1">
        <v>74.81</v>
      </c>
      <c r="E351" s="2">
        <v>0.95140000000000002</v>
      </c>
    </row>
    <row r="352" spans="1:5" x14ac:dyDescent="0.3">
      <c r="A352" s="1">
        <v>74.91</v>
      </c>
      <c r="B352" s="2">
        <v>0.71260000000000001</v>
      </c>
      <c r="C352" s="3"/>
      <c r="D352" s="1">
        <v>74.91</v>
      </c>
      <c r="E352" s="2">
        <v>0.9506</v>
      </c>
    </row>
    <row r="353" spans="1:5" x14ac:dyDescent="0.3">
      <c r="A353" s="1">
        <v>75.010000000000005</v>
      </c>
      <c r="B353" s="2">
        <v>0.71189999999999998</v>
      </c>
      <c r="C353" s="3"/>
      <c r="D353" s="1">
        <v>75.010000000000005</v>
      </c>
      <c r="E353" s="2">
        <v>0.94979999999999998</v>
      </c>
    </row>
    <row r="354" spans="1:5" x14ac:dyDescent="0.3">
      <c r="A354" s="1">
        <v>75.11</v>
      </c>
      <c r="B354" s="2">
        <v>0.71120000000000005</v>
      </c>
      <c r="C354" s="3"/>
      <c r="D354" s="1">
        <v>75.11</v>
      </c>
      <c r="E354" s="2">
        <v>0.94910000000000005</v>
      </c>
    </row>
    <row r="355" spans="1:5" x14ac:dyDescent="0.3">
      <c r="A355" s="1">
        <v>75.209999999999994</v>
      </c>
      <c r="B355" s="2">
        <v>0.71060000000000001</v>
      </c>
      <c r="C355" s="3"/>
      <c r="D355" s="1">
        <v>75.209999999999994</v>
      </c>
      <c r="E355" s="2">
        <v>0.94830000000000003</v>
      </c>
    </row>
    <row r="356" spans="1:5" x14ac:dyDescent="0.3">
      <c r="A356" s="1">
        <v>75.31</v>
      </c>
      <c r="B356" s="2">
        <v>0.70989999999999998</v>
      </c>
      <c r="C356" s="3"/>
      <c r="D356" s="1">
        <v>75.31</v>
      </c>
      <c r="E356" s="2">
        <v>0.94750000000000001</v>
      </c>
    </row>
    <row r="357" spans="1:5" x14ac:dyDescent="0.3">
      <c r="A357" s="1">
        <v>75.41</v>
      </c>
      <c r="B357" s="2">
        <v>0.70930000000000004</v>
      </c>
      <c r="C357" s="3"/>
      <c r="D357" s="1">
        <v>75.41</v>
      </c>
      <c r="E357" s="2">
        <v>0.94669999999999999</v>
      </c>
    </row>
    <row r="358" spans="1:5" x14ac:dyDescent="0.3">
      <c r="A358" s="1">
        <v>75.510000000000005</v>
      </c>
      <c r="B358" s="2">
        <v>0.70860000000000001</v>
      </c>
      <c r="C358" s="3"/>
      <c r="D358" s="1">
        <v>75.510000000000005</v>
      </c>
      <c r="E358" s="2">
        <v>0.94589999999999996</v>
      </c>
    </row>
    <row r="359" spans="1:5" x14ac:dyDescent="0.3">
      <c r="A359" s="1">
        <v>75.61</v>
      </c>
      <c r="B359" s="2">
        <v>0.70799999999999996</v>
      </c>
      <c r="C359" s="3"/>
      <c r="D359" s="1">
        <v>75.61</v>
      </c>
      <c r="E359" s="2">
        <v>0.94520000000000004</v>
      </c>
    </row>
    <row r="360" spans="1:5" x14ac:dyDescent="0.3">
      <c r="A360" s="1">
        <v>75.709999999999994</v>
      </c>
      <c r="B360" s="2">
        <v>0.70740000000000003</v>
      </c>
      <c r="C360" s="3"/>
      <c r="D360" s="1">
        <v>75.709999999999994</v>
      </c>
      <c r="E360" s="2">
        <v>0.94440000000000002</v>
      </c>
    </row>
    <row r="361" spans="1:5" x14ac:dyDescent="0.3">
      <c r="A361" s="1">
        <v>75.81</v>
      </c>
      <c r="B361" s="2">
        <v>0.70669999999999999</v>
      </c>
      <c r="C361" s="3"/>
      <c r="D361" s="1">
        <v>75.81</v>
      </c>
      <c r="E361" s="2">
        <v>0.94359999999999999</v>
      </c>
    </row>
    <row r="362" spans="1:5" x14ac:dyDescent="0.3">
      <c r="A362" s="1">
        <v>75.91</v>
      </c>
      <c r="B362" s="2">
        <v>0.70609999999999995</v>
      </c>
      <c r="C362" s="3"/>
      <c r="D362" s="1">
        <v>75.91</v>
      </c>
      <c r="E362" s="2">
        <v>0.94289999999999996</v>
      </c>
    </row>
    <row r="363" spans="1:5" x14ac:dyDescent="0.3">
      <c r="A363" s="1">
        <v>76.010000000000005</v>
      </c>
      <c r="B363" s="2">
        <v>0.70550000000000002</v>
      </c>
      <c r="C363" s="3"/>
      <c r="D363" s="1">
        <v>76.010000000000005</v>
      </c>
      <c r="E363" s="2">
        <v>0.94210000000000005</v>
      </c>
    </row>
    <row r="364" spans="1:5" x14ac:dyDescent="0.3">
      <c r="A364" s="1">
        <v>76.11</v>
      </c>
      <c r="B364" s="2">
        <v>0.70479999999999998</v>
      </c>
      <c r="C364" s="3"/>
      <c r="D364" s="1">
        <v>76.11</v>
      </c>
      <c r="E364" s="2">
        <v>0.94140000000000001</v>
      </c>
    </row>
    <row r="365" spans="1:5" x14ac:dyDescent="0.3">
      <c r="A365" s="1">
        <v>76.209999999999994</v>
      </c>
      <c r="B365" s="2">
        <v>0.70420000000000005</v>
      </c>
      <c r="C365" s="3"/>
      <c r="D365" s="1">
        <v>76.209999999999994</v>
      </c>
      <c r="E365" s="2">
        <v>0.94059999999999999</v>
      </c>
    </row>
    <row r="366" spans="1:5" x14ac:dyDescent="0.3">
      <c r="A366" s="1">
        <v>76.31</v>
      </c>
      <c r="B366" s="2">
        <v>0.7036</v>
      </c>
      <c r="C366" s="3"/>
      <c r="D366" s="1">
        <v>76.31</v>
      </c>
      <c r="E366" s="2">
        <v>0.93989999999999996</v>
      </c>
    </row>
    <row r="367" spans="1:5" x14ac:dyDescent="0.3">
      <c r="A367" s="1">
        <v>76.41</v>
      </c>
      <c r="B367" s="2">
        <v>0.70289999999999997</v>
      </c>
      <c r="C367" s="3"/>
      <c r="D367" s="1">
        <v>76.41</v>
      </c>
      <c r="E367" s="2">
        <v>0.93910000000000005</v>
      </c>
    </row>
    <row r="368" spans="1:5" x14ac:dyDescent="0.3">
      <c r="A368" s="1">
        <v>76.510000000000005</v>
      </c>
      <c r="B368" s="2">
        <v>0.70230000000000004</v>
      </c>
      <c r="C368" s="3"/>
      <c r="D368" s="1">
        <v>76.510000000000005</v>
      </c>
      <c r="E368" s="2">
        <v>0.93840000000000001</v>
      </c>
    </row>
    <row r="369" spans="1:5" x14ac:dyDescent="0.3">
      <c r="A369" s="1">
        <v>76.61</v>
      </c>
      <c r="B369" s="2">
        <v>0.70169999999999999</v>
      </c>
      <c r="C369" s="3"/>
      <c r="D369" s="1">
        <v>76.61</v>
      </c>
      <c r="E369" s="2">
        <v>0.93759999999999999</v>
      </c>
    </row>
    <row r="370" spans="1:5" x14ac:dyDescent="0.3">
      <c r="A370" s="1">
        <v>76.709999999999994</v>
      </c>
      <c r="B370" s="2">
        <v>0.70109999999999995</v>
      </c>
      <c r="C370" s="3"/>
      <c r="D370" s="1">
        <v>76.709999999999994</v>
      </c>
      <c r="E370" s="2">
        <v>0.93689999999999996</v>
      </c>
    </row>
    <row r="371" spans="1:5" x14ac:dyDescent="0.3">
      <c r="A371" s="1">
        <v>76.81</v>
      </c>
      <c r="B371" s="2">
        <v>0.70050000000000001</v>
      </c>
      <c r="C371" s="3"/>
      <c r="D371" s="1">
        <v>76.81</v>
      </c>
      <c r="E371" s="2">
        <v>0.93620000000000003</v>
      </c>
    </row>
    <row r="372" spans="1:5" x14ac:dyDescent="0.3">
      <c r="A372" s="1">
        <v>76.91</v>
      </c>
      <c r="B372" s="2">
        <v>0.69989999999999997</v>
      </c>
      <c r="C372" s="3"/>
      <c r="D372" s="1">
        <v>76.91</v>
      </c>
      <c r="E372" s="2">
        <v>0.93540000000000001</v>
      </c>
    </row>
    <row r="373" spans="1:5" x14ac:dyDescent="0.3">
      <c r="A373" s="1">
        <v>77.010000000000005</v>
      </c>
      <c r="B373" s="2">
        <v>0.69930000000000003</v>
      </c>
      <c r="C373" s="3"/>
      <c r="D373" s="1">
        <v>77.010000000000005</v>
      </c>
      <c r="E373" s="2">
        <v>0.93469999999999998</v>
      </c>
    </row>
    <row r="374" spans="1:5" x14ac:dyDescent="0.3">
      <c r="A374" s="1">
        <v>77.11</v>
      </c>
      <c r="B374" s="2">
        <v>0.69869999999999999</v>
      </c>
      <c r="C374" s="3"/>
      <c r="D374" s="1">
        <v>77.11</v>
      </c>
      <c r="E374" s="2">
        <v>0.93400000000000005</v>
      </c>
    </row>
    <row r="375" spans="1:5" x14ac:dyDescent="0.3">
      <c r="A375" s="1">
        <v>77.209999999999994</v>
      </c>
      <c r="B375" s="2">
        <v>0.69810000000000005</v>
      </c>
      <c r="C375" s="3"/>
      <c r="D375" s="1">
        <v>77.209999999999994</v>
      </c>
      <c r="E375" s="2">
        <v>0.93330000000000002</v>
      </c>
    </row>
    <row r="376" spans="1:5" x14ac:dyDescent="0.3">
      <c r="A376" s="1">
        <v>77.31</v>
      </c>
      <c r="B376" s="2">
        <v>0.69750000000000001</v>
      </c>
      <c r="C376" s="3"/>
      <c r="D376" s="1">
        <v>77.31</v>
      </c>
      <c r="E376" s="2">
        <v>0.93259999999999998</v>
      </c>
    </row>
    <row r="377" spans="1:5" x14ac:dyDescent="0.3">
      <c r="A377" s="1">
        <v>77.41</v>
      </c>
      <c r="B377" s="2">
        <v>0.69689999999999996</v>
      </c>
      <c r="C377" s="3"/>
      <c r="D377" s="1">
        <v>77.41</v>
      </c>
      <c r="E377" s="2">
        <v>0.93179999999999996</v>
      </c>
    </row>
    <row r="378" spans="1:5" x14ac:dyDescent="0.3">
      <c r="A378" s="1">
        <v>77.510000000000005</v>
      </c>
      <c r="B378" s="2">
        <v>0.69630000000000003</v>
      </c>
      <c r="C378" s="3"/>
      <c r="D378" s="1">
        <v>77.510000000000005</v>
      </c>
      <c r="E378" s="2">
        <v>0.93110000000000004</v>
      </c>
    </row>
    <row r="379" spans="1:5" x14ac:dyDescent="0.3">
      <c r="A379" s="1">
        <v>77.61</v>
      </c>
      <c r="B379" s="2">
        <v>0.69569999999999999</v>
      </c>
      <c r="C379" s="3"/>
      <c r="D379" s="1">
        <v>77.61</v>
      </c>
      <c r="E379" s="2">
        <v>0.9304</v>
      </c>
    </row>
    <row r="380" spans="1:5" x14ac:dyDescent="0.3">
      <c r="A380" s="1">
        <v>77.709999999999994</v>
      </c>
      <c r="B380" s="2">
        <v>0.69510000000000005</v>
      </c>
      <c r="C380" s="3"/>
      <c r="D380" s="1">
        <v>77.709999999999994</v>
      </c>
      <c r="E380" s="2">
        <v>0.92969999999999997</v>
      </c>
    </row>
    <row r="381" spans="1:5" x14ac:dyDescent="0.3">
      <c r="A381" s="1">
        <v>77.81</v>
      </c>
      <c r="B381" s="2">
        <v>0.69450000000000001</v>
      </c>
      <c r="C381" s="3"/>
      <c r="D381" s="1">
        <v>77.81</v>
      </c>
      <c r="E381" s="2">
        <v>0.92900000000000005</v>
      </c>
    </row>
    <row r="382" spans="1:5" x14ac:dyDescent="0.3">
      <c r="A382" s="1">
        <v>77.91</v>
      </c>
      <c r="B382" s="2">
        <v>0.69389999999999996</v>
      </c>
      <c r="C382" s="3"/>
      <c r="D382" s="1">
        <v>77.91</v>
      </c>
      <c r="E382" s="2">
        <v>0.92830000000000001</v>
      </c>
    </row>
    <row r="383" spans="1:5" x14ac:dyDescent="0.3">
      <c r="A383" s="1">
        <v>78.010000000000005</v>
      </c>
      <c r="B383" s="2">
        <v>0.69330000000000003</v>
      </c>
      <c r="C383" s="3"/>
      <c r="D383" s="1">
        <v>78.010000000000005</v>
      </c>
      <c r="E383" s="2">
        <v>0.92759999999999998</v>
      </c>
    </row>
    <row r="384" spans="1:5" x14ac:dyDescent="0.3">
      <c r="A384" s="1">
        <v>78.11</v>
      </c>
      <c r="B384" s="2">
        <v>0.69269999999999998</v>
      </c>
      <c r="C384" s="3"/>
      <c r="D384" s="1">
        <v>78.11</v>
      </c>
      <c r="E384" s="2">
        <v>0.92689999999999995</v>
      </c>
    </row>
    <row r="385" spans="1:5" x14ac:dyDescent="0.3">
      <c r="A385" s="1">
        <v>78.209999999999994</v>
      </c>
      <c r="B385" s="2">
        <v>0.69220000000000004</v>
      </c>
      <c r="C385" s="3"/>
      <c r="D385" s="1">
        <v>78.209999999999994</v>
      </c>
      <c r="E385" s="2">
        <v>0.92630000000000001</v>
      </c>
    </row>
    <row r="386" spans="1:5" x14ac:dyDescent="0.3">
      <c r="A386" s="1">
        <v>78.31</v>
      </c>
      <c r="B386" s="2">
        <v>0.69159999999999999</v>
      </c>
      <c r="C386" s="3"/>
      <c r="D386" s="1">
        <v>78.31</v>
      </c>
      <c r="E386" s="2">
        <v>0.92559999999999998</v>
      </c>
    </row>
    <row r="387" spans="1:5" x14ac:dyDescent="0.3">
      <c r="A387" s="1">
        <v>78.41</v>
      </c>
      <c r="B387" s="2">
        <v>0.69099999999999995</v>
      </c>
      <c r="C387" s="3"/>
      <c r="D387" s="1">
        <v>78.41</v>
      </c>
      <c r="E387" s="2">
        <v>0.92490000000000006</v>
      </c>
    </row>
    <row r="388" spans="1:5" x14ac:dyDescent="0.3">
      <c r="A388" s="1">
        <v>78.510000000000005</v>
      </c>
      <c r="B388" s="2">
        <v>0.6905</v>
      </c>
      <c r="C388" s="3"/>
      <c r="D388" s="1">
        <v>78.510000000000005</v>
      </c>
      <c r="E388" s="2">
        <v>0.92420000000000002</v>
      </c>
    </row>
    <row r="389" spans="1:5" x14ac:dyDescent="0.3">
      <c r="A389" s="1">
        <v>78.61</v>
      </c>
      <c r="B389" s="2">
        <v>0.68989999999999996</v>
      </c>
      <c r="C389" s="3"/>
      <c r="D389" s="1">
        <v>78.61</v>
      </c>
      <c r="E389" s="2">
        <v>0.92349999999999999</v>
      </c>
    </row>
    <row r="390" spans="1:5" x14ac:dyDescent="0.3">
      <c r="A390" s="1">
        <v>78.709999999999994</v>
      </c>
      <c r="B390" s="2">
        <v>0.68930000000000002</v>
      </c>
      <c r="C390" s="3"/>
      <c r="D390" s="1">
        <v>78.709999999999994</v>
      </c>
      <c r="E390" s="2">
        <v>0.92290000000000005</v>
      </c>
    </row>
    <row r="391" spans="1:5" x14ac:dyDescent="0.3">
      <c r="A391" s="1">
        <v>78.81</v>
      </c>
      <c r="B391" s="2">
        <v>0.68879999999999997</v>
      </c>
      <c r="C391" s="3"/>
      <c r="D391" s="1">
        <v>78.81</v>
      </c>
      <c r="E391" s="2">
        <v>0.92220000000000002</v>
      </c>
    </row>
    <row r="392" spans="1:5" x14ac:dyDescent="0.3">
      <c r="A392" s="1">
        <v>78.91</v>
      </c>
      <c r="B392" s="2">
        <v>0.68820000000000003</v>
      </c>
      <c r="C392" s="3"/>
      <c r="D392" s="1">
        <v>78.91</v>
      </c>
      <c r="E392" s="2">
        <v>0.92149999999999999</v>
      </c>
    </row>
    <row r="393" spans="1:5" x14ac:dyDescent="0.3">
      <c r="A393" s="1">
        <v>79.010000000000005</v>
      </c>
      <c r="B393" s="2">
        <v>0.68759999999999999</v>
      </c>
      <c r="C393" s="3"/>
      <c r="D393" s="1">
        <v>79.010000000000005</v>
      </c>
      <c r="E393" s="2">
        <v>0.92090000000000005</v>
      </c>
    </row>
    <row r="394" spans="1:5" x14ac:dyDescent="0.3">
      <c r="A394" s="1">
        <v>79.11</v>
      </c>
      <c r="B394" s="2">
        <v>0.68710000000000004</v>
      </c>
      <c r="C394" s="3"/>
      <c r="D394" s="1">
        <v>79.11</v>
      </c>
      <c r="E394" s="2">
        <v>0.92020000000000002</v>
      </c>
    </row>
    <row r="395" spans="1:5" x14ac:dyDescent="0.3">
      <c r="A395" s="1">
        <v>79.209999999999994</v>
      </c>
      <c r="B395" s="2">
        <v>0.6865</v>
      </c>
      <c r="C395" s="3"/>
      <c r="D395" s="1">
        <v>79.209999999999994</v>
      </c>
      <c r="E395" s="2">
        <v>0.91949999999999998</v>
      </c>
    </row>
    <row r="396" spans="1:5" x14ac:dyDescent="0.3">
      <c r="A396" s="1">
        <v>79.31</v>
      </c>
      <c r="B396" s="2">
        <v>0.68600000000000005</v>
      </c>
      <c r="C396" s="3"/>
      <c r="D396" s="1">
        <v>79.31</v>
      </c>
      <c r="E396" s="2">
        <v>0.91890000000000005</v>
      </c>
    </row>
    <row r="397" spans="1:5" x14ac:dyDescent="0.3">
      <c r="A397" s="1">
        <v>79.41</v>
      </c>
      <c r="B397" s="2">
        <v>0.68540000000000001</v>
      </c>
      <c r="C397" s="3"/>
      <c r="D397" s="1">
        <v>79.41</v>
      </c>
      <c r="E397" s="2">
        <v>0.91820000000000002</v>
      </c>
    </row>
    <row r="398" spans="1:5" x14ac:dyDescent="0.3">
      <c r="A398" s="1">
        <v>79.510000000000005</v>
      </c>
      <c r="B398" s="2">
        <v>0.68489999999999995</v>
      </c>
      <c r="C398" s="3"/>
      <c r="D398" s="1">
        <v>79.510000000000005</v>
      </c>
      <c r="E398" s="2">
        <v>0.91759999999999997</v>
      </c>
    </row>
    <row r="399" spans="1:5" x14ac:dyDescent="0.3">
      <c r="A399" s="1">
        <v>79.61</v>
      </c>
      <c r="B399" s="2">
        <v>0.68430000000000002</v>
      </c>
      <c r="C399" s="3"/>
      <c r="D399" s="1">
        <v>79.61</v>
      </c>
      <c r="E399" s="2">
        <v>0.91690000000000005</v>
      </c>
    </row>
    <row r="400" spans="1:5" x14ac:dyDescent="0.3">
      <c r="A400" s="1">
        <v>79.709999999999994</v>
      </c>
      <c r="B400" s="2">
        <v>0.68379999999999996</v>
      </c>
      <c r="C400" s="3"/>
      <c r="D400" s="1">
        <v>79.709999999999994</v>
      </c>
      <c r="E400" s="2">
        <v>0.9163</v>
      </c>
    </row>
    <row r="401" spans="1:5" x14ac:dyDescent="0.3">
      <c r="A401" s="1">
        <v>79.81</v>
      </c>
      <c r="B401" s="2">
        <v>0.68320000000000003</v>
      </c>
      <c r="C401" s="3"/>
      <c r="D401" s="1">
        <v>79.81</v>
      </c>
      <c r="E401" s="2">
        <v>0.91559999999999997</v>
      </c>
    </row>
    <row r="402" spans="1:5" x14ac:dyDescent="0.3">
      <c r="A402" s="1">
        <v>79.91</v>
      </c>
      <c r="B402" s="2">
        <v>0.68269999999999997</v>
      </c>
      <c r="C402" s="3"/>
      <c r="D402" s="1">
        <v>79.91</v>
      </c>
      <c r="E402" s="2">
        <v>0.91500000000000004</v>
      </c>
    </row>
    <row r="403" spans="1:5" x14ac:dyDescent="0.3">
      <c r="A403" s="1">
        <v>80.010000000000005</v>
      </c>
      <c r="B403" s="2">
        <v>0.68220000000000003</v>
      </c>
      <c r="C403" s="3"/>
      <c r="D403" s="1">
        <v>80.010000000000005</v>
      </c>
      <c r="E403" s="2">
        <v>0.91439999999999999</v>
      </c>
    </row>
    <row r="404" spans="1:5" x14ac:dyDescent="0.3">
      <c r="A404" s="1">
        <v>80.11</v>
      </c>
      <c r="B404" s="2">
        <v>0.68159999999999998</v>
      </c>
      <c r="C404" s="3"/>
      <c r="D404" s="1">
        <v>80.11</v>
      </c>
      <c r="E404" s="2">
        <v>0.91369999999999996</v>
      </c>
    </row>
    <row r="405" spans="1:5" x14ac:dyDescent="0.3">
      <c r="A405" s="1">
        <v>80.209999999999994</v>
      </c>
      <c r="B405" s="2">
        <v>0.68110000000000004</v>
      </c>
      <c r="C405" s="3"/>
      <c r="D405" s="1">
        <v>80.209999999999994</v>
      </c>
      <c r="E405" s="2">
        <v>0.91310000000000002</v>
      </c>
    </row>
    <row r="406" spans="1:5" x14ac:dyDescent="0.3">
      <c r="A406" s="1">
        <v>80.31</v>
      </c>
      <c r="B406" s="2">
        <v>0.68059999999999998</v>
      </c>
      <c r="C406" s="3"/>
      <c r="D406" s="1">
        <v>80.31</v>
      </c>
      <c r="E406" s="2">
        <v>0.91249999999999998</v>
      </c>
    </row>
    <row r="407" spans="1:5" x14ac:dyDescent="0.3">
      <c r="A407" s="1">
        <v>80.41</v>
      </c>
      <c r="B407" s="2">
        <v>0.68</v>
      </c>
      <c r="C407" s="3"/>
      <c r="D407" s="1">
        <v>80.41</v>
      </c>
      <c r="E407" s="2">
        <v>0.91190000000000004</v>
      </c>
    </row>
    <row r="408" spans="1:5" x14ac:dyDescent="0.3">
      <c r="A408" s="1">
        <v>80.510000000000005</v>
      </c>
      <c r="B408" s="2">
        <v>0.67949999999999999</v>
      </c>
      <c r="C408" s="3"/>
      <c r="D408" s="1">
        <v>80.510000000000005</v>
      </c>
      <c r="E408" s="2">
        <v>0.91120000000000001</v>
      </c>
    </row>
    <row r="409" spans="1:5" x14ac:dyDescent="0.3">
      <c r="A409" s="1">
        <v>80.61</v>
      </c>
      <c r="B409" s="2">
        <v>0.67900000000000005</v>
      </c>
      <c r="C409" s="3"/>
      <c r="D409" s="1">
        <v>80.61</v>
      </c>
      <c r="E409" s="2">
        <v>0.91059999999999997</v>
      </c>
    </row>
    <row r="410" spans="1:5" x14ac:dyDescent="0.3">
      <c r="A410" s="1">
        <v>80.709999999999994</v>
      </c>
      <c r="B410" s="2">
        <v>0.67849999999999999</v>
      </c>
      <c r="C410" s="3"/>
      <c r="D410" s="1">
        <v>80.709999999999994</v>
      </c>
      <c r="E410" s="2">
        <v>0.91</v>
      </c>
    </row>
    <row r="411" spans="1:5" x14ac:dyDescent="0.3">
      <c r="A411" s="1">
        <v>80.81</v>
      </c>
      <c r="B411" s="2">
        <v>0.67789999999999995</v>
      </c>
      <c r="C411" s="3"/>
      <c r="D411" s="1">
        <v>80.81</v>
      </c>
      <c r="E411" s="2">
        <v>0.90939999999999999</v>
      </c>
    </row>
    <row r="412" spans="1:5" x14ac:dyDescent="0.3">
      <c r="A412" s="1">
        <v>80.91</v>
      </c>
      <c r="B412" s="2">
        <v>0.6774</v>
      </c>
      <c r="C412" s="3"/>
      <c r="D412" s="1">
        <v>80.91</v>
      </c>
      <c r="E412" s="2">
        <v>0.90880000000000005</v>
      </c>
    </row>
    <row r="413" spans="1:5" x14ac:dyDescent="0.3">
      <c r="A413" s="1">
        <v>81.010000000000005</v>
      </c>
      <c r="B413" s="2">
        <v>0.67689999999999995</v>
      </c>
      <c r="C413" s="3"/>
      <c r="D413" s="1">
        <v>81.010000000000005</v>
      </c>
      <c r="E413" s="2">
        <v>0.90820000000000001</v>
      </c>
    </row>
    <row r="414" spans="1:5" x14ac:dyDescent="0.3">
      <c r="A414" s="1">
        <v>81.11</v>
      </c>
      <c r="B414" s="2">
        <v>0.6764</v>
      </c>
      <c r="C414" s="3"/>
      <c r="D414" s="1">
        <v>81.11</v>
      </c>
      <c r="E414" s="2">
        <v>0.90759999999999996</v>
      </c>
    </row>
    <row r="415" spans="1:5" x14ac:dyDescent="0.3">
      <c r="A415" s="1">
        <v>81.209999999999994</v>
      </c>
      <c r="B415" s="2">
        <v>0.67589999999999995</v>
      </c>
      <c r="C415" s="3"/>
      <c r="D415" s="1">
        <v>81.209999999999994</v>
      </c>
      <c r="E415" s="2">
        <v>0.90700000000000003</v>
      </c>
    </row>
    <row r="416" spans="1:5" x14ac:dyDescent="0.3">
      <c r="A416" s="1">
        <v>81.31</v>
      </c>
      <c r="B416" s="2">
        <v>0.6754</v>
      </c>
      <c r="C416" s="3"/>
      <c r="D416" s="1">
        <v>81.31</v>
      </c>
      <c r="E416" s="2">
        <v>0.90639999999999998</v>
      </c>
    </row>
    <row r="417" spans="1:5" x14ac:dyDescent="0.3">
      <c r="A417" s="1">
        <v>81.41</v>
      </c>
      <c r="B417" s="2">
        <v>0.67490000000000006</v>
      </c>
      <c r="C417" s="3"/>
      <c r="D417" s="1">
        <v>81.41</v>
      </c>
      <c r="E417" s="2">
        <v>0.90580000000000005</v>
      </c>
    </row>
    <row r="418" spans="1:5" x14ac:dyDescent="0.3">
      <c r="A418" s="1">
        <v>81.510000000000005</v>
      </c>
      <c r="B418" s="2">
        <v>0.6744</v>
      </c>
      <c r="C418" s="3"/>
      <c r="D418" s="1">
        <v>81.510000000000005</v>
      </c>
      <c r="E418" s="2">
        <v>0.9052</v>
      </c>
    </row>
    <row r="419" spans="1:5" x14ac:dyDescent="0.3">
      <c r="A419" s="1">
        <v>81.61</v>
      </c>
      <c r="B419" s="2">
        <v>0.67390000000000005</v>
      </c>
      <c r="C419" s="3"/>
      <c r="D419" s="1">
        <v>81.61</v>
      </c>
      <c r="E419" s="2">
        <v>0.90459999999999996</v>
      </c>
    </row>
    <row r="420" spans="1:5" x14ac:dyDescent="0.3">
      <c r="A420" s="1">
        <v>81.709999999999994</v>
      </c>
      <c r="B420" s="2">
        <v>0.6734</v>
      </c>
      <c r="C420" s="3"/>
      <c r="D420" s="1">
        <v>81.709999999999994</v>
      </c>
      <c r="E420" s="2">
        <v>0.90400000000000003</v>
      </c>
    </row>
    <row r="421" spans="1:5" x14ac:dyDescent="0.3">
      <c r="A421" s="1">
        <v>81.81</v>
      </c>
      <c r="B421" s="2">
        <v>0.67290000000000005</v>
      </c>
      <c r="C421" s="3"/>
      <c r="D421" s="1">
        <v>81.81</v>
      </c>
      <c r="E421" s="2">
        <v>0.90339999999999998</v>
      </c>
    </row>
    <row r="422" spans="1:5" x14ac:dyDescent="0.3">
      <c r="A422" s="1">
        <v>81.91</v>
      </c>
      <c r="B422" s="2">
        <v>0.6724</v>
      </c>
      <c r="C422" s="3"/>
      <c r="D422" s="1">
        <v>81.91</v>
      </c>
      <c r="E422" s="2">
        <v>0.90280000000000005</v>
      </c>
    </row>
    <row r="423" spans="1:5" x14ac:dyDescent="0.3">
      <c r="A423" s="1">
        <v>82.01</v>
      </c>
      <c r="B423" s="2">
        <v>0.67190000000000005</v>
      </c>
      <c r="C423" s="3"/>
      <c r="D423" s="1">
        <v>82.01</v>
      </c>
      <c r="E423" s="2">
        <v>0.90229999999999999</v>
      </c>
    </row>
    <row r="424" spans="1:5" x14ac:dyDescent="0.3">
      <c r="A424" s="1">
        <v>82.11</v>
      </c>
      <c r="B424" s="2">
        <v>0.6714</v>
      </c>
      <c r="C424" s="3"/>
      <c r="D424" s="1">
        <v>82.11</v>
      </c>
      <c r="E424" s="2">
        <v>0.90169999999999995</v>
      </c>
    </row>
    <row r="425" spans="1:5" x14ac:dyDescent="0.3">
      <c r="A425" s="1">
        <v>82.21</v>
      </c>
      <c r="B425" s="2">
        <v>0.67090000000000005</v>
      </c>
      <c r="C425" s="3"/>
      <c r="D425" s="1">
        <v>82.21</v>
      </c>
      <c r="E425" s="2">
        <v>0.90110000000000001</v>
      </c>
    </row>
    <row r="426" spans="1:5" x14ac:dyDescent="0.3">
      <c r="A426" s="1">
        <v>82.31</v>
      </c>
      <c r="B426" s="2">
        <v>0.6704</v>
      </c>
      <c r="C426" s="3"/>
      <c r="D426" s="1">
        <v>82.31</v>
      </c>
      <c r="E426" s="2">
        <v>0.90049999999999997</v>
      </c>
    </row>
    <row r="427" spans="1:5" x14ac:dyDescent="0.3">
      <c r="A427" s="1">
        <v>82.41</v>
      </c>
      <c r="B427" s="2">
        <v>0.66990000000000005</v>
      </c>
      <c r="C427" s="3"/>
      <c r="D427" s="1">
        <v>82.41</v>
      </c>
      <c r="E427" s="2">
        <v>0.9</v>
      </c>
    </row>
    <row r="428" spans="1:5" x14ac:dyDescent="0.3">
      <c r="A428" s="1">
        <v>82.51</v>
      </c>
      <c r="B428" s="2">
        <v>0.6694</v>
      </c>
      <c r="C428" s="3"/>
      <c r="D428" s="1">
        <v>82.51</v>
      </c>
      <c r="E428" s="2">
        <v>0.89939999999999998</v>
      </c>
    </row>
    <row r="429" spans="1:5" x14ac:dyDescent="0.3">
      <c r="A429" s="1">
        <v>82.61</v>
      </c>
      <c r="B429" s="2">
        <v>0.66890000000000005</v>
      </c>
      <c r="C429" s="3"/>
      <c r="D429" s="1">
        <v>82.61</v>
      </c>
      <c r="E429" s="2">
        <v>0.89880000000000004</v>
      </c>
    </row>
    <row r="430" spans="1:5" x14ac:dyDescent="0.3">
      <c r="A430" s="1">
        <v>82.71</v>
      </c>
      <c r="B430" s="2">
        <v>0.66849999999999998</v>
      </c>
      <c r="C430" s="3"/>
      <c r="D430" s="1">
        <v>82.71</v>
      </c>
      <c r="E430" s="2">
        <v>0.89829999999999999</v>
      </c>
    </row>
    <row r="431" spans="1:5" x14ac:dyDescent="0.3">
      <c r="A431" s="1">
        <v>82.81</v>
      </c>
      <c r="B431" s="2">
        <v>0.66800000000000004</v>
      </c>
      <c r="C431" s="3"/>
      <c r="D431" s="1">
        <v>82.81</v>
      </c>
      <c r="E431" s="2">
        <v>0.89770000000000005</v>
      </c>
    </row>
    <row r="432" spans="1:5" x14ac:dyDescent="0.3">
      <c r="A432" s="1">
        <v>82.91</v>
      </c>
      <c r="B432" s="2">
        <v>0.66749999999999998</v>
      </c>
      <c r="C432" s="3"/>
      <c r="D432" s="1">
        <v>82.91</v>
      </c>
      <c r="E432" s="2">
        <v>0.8972</v>
      </c>
    </row>
    <row r="433" spans="1:5" x14ac:dyDescent="0.3">
      <c r="A433" s="1">
        <v>83.01</v>
      </c>
      <c r="B433" s="2">
        <v>0.66700000000000004</v>
      </c>
      <c r="C433" s="3"/>
      <c r="D433" s="1">
        <v>83.01</v>
      </c>
      <c r="E433" s="2">
        <v>0.89659999999999995</v>
      </c>
    </row>
    <row r="434" spans="1:5" x14ac:dyDescent="0.3">
      <c r="A434" s="1">
        <v>83.11</v>
      </c>
      <c r="B434" s="2">
        <v>0.66649999999999998</v>
      </c>
      <c r="C434" s="3"/>
      <c r="D434" s="1">
        <v>83.11</v>
      </c>
      <c r="E434" s="2">
        <v>0.89610000000000001</v>
      </c>
    </row>
    <row r="435" spans="1:5" x14ac:dyDescent="0.3">
      <c r="A435" s="1">
        <v>83.21</v>
      </c>
      <c r="B435" s="2">
        <v>0.66610000000000003</v>
      </c>
      <c r="C435" s="3"/>
      <c r="D435" s="1">
        <v>83.21</v>
      </c>
      <c r="E435" s="2">
        <v>0.89549999999999996</v>
      </c>
    </row>
    <row r="436" spans="1:5" x14ac:dyDescent="0.3">
      <c r="A436" s="1">
        <v>83.31</v>
      </c>
      <c r="B436" s="2">
        <v>0.66559999999999997</v>
      </c>
      <c r="C436" s="3"/>
      <c r="D436" s="1">
        <v>83.31</v>
      </c>
      <c r="E436" s="2">
        <v>0.89500000000000002</v>
      </c>
    </row>
    <row r="437" spans="1:5" x14ac:dyDescent="0.3">
      <c r="A437" s="1">
        <v>83.41</v>
      </c>
      <c r="B437" s="2">
        <v>0.66510000000000002</v>
      </c>
      <c r="C437" s="3"/>
      <c r="D437" s="1">
        <v>83.41</v>
      </c>
      <c r="E437" s="2">
        <v>0.89439999999999997</v>
      </c>
    </row>
    <row r="438" spans="1:5" x14ac:dyDescent="0.3">
      <c r="A438" s="1">
        <v>83.51</v>
      </c>
      <c r="B438" s="2">
        <v>0.66469999999999996</v>
      </c>
      <c r="C438" s="3"/>
      <c r="D438" s="1">
        <v>83.51</v>
      </c>
      <c r="E438" s="2">
        <v>0.89390000000000003</v>
      </c>
    </row>
    <row r="439" spans="1:5" x14ac:dyDescent="0.3">
      <c r="A439" s="1">
        <v>83.61</v>
      </c>
      <c r="B439" s="2">
        <v>0.66420000000000001</v>
      </c>
      <c r="C439" s="3"/>
      <c r="D439" s="1">
        <v>83.61</v>
      </c>
      <c r="E439" s="2">
        <v>0.89329999999999998</v>
      </c>
    </row>
    <row r="440" spans="1:5" x14ac:dyDescent="0.3">
      <c r="A440" s="1">
        <v>83.71</v>
      </c>
      <c r="B440" s="2">
        <v>0.66369999999999996</v>
      </c>
      <c r="C440" s="3"/>
      <c r="D440" s="1">
        <v>83.71</v>
      </c>
      <c r="E440" s="2">
        <v>0.89280000000000004</v>
      </c>
    </row>
    <row r="441" spans="1:5" x14ac:dyDescent="0.3">
      <c r="A441" s="1">
        <v>83.81</v>
      </c>
      <c r="B441" s="2">
        <v>0.6633</v>
      </c>
      <c r="C441" s="3"/>
      <c r="D441" s="1">
        <v>83.81</v>
      </c>
      <c r="E441" s="2">
        <v>0.89229999999999998</v>
      </c>
    </row>
    <row r="442" spans="1:5" x14ac:dyDescent="0.3">
      <c r="A442" s="1">
        <v>83.91</v>
      </c>
      <c r="B442" s="2">
        <v>0.66279999999999994</v>
      </c>
      <c r="C442" s="3"/>
      <c r="D442" s="1">
        <v>83.91</v>
      </c>
      <c r="E442" s="2">
        <v>0.89170000000000005</v>
      </c>
    </row>
    <row r="443" spans="1:5" x14ac:dyDescent="0.3">
      <c r="A443" s="1">
        <v>84.01</v>
      </c>
      <c r="B443" s="2">
        <v>0.66239999999999999</v>
      </c>
      <c r="C443" s="3"/>
      <c r="D443" s="1">
        <v>84.01</v>
      </c>
      <c r="E443" s="2">
        <v>0.89119999999999999</v>
      </c>
    </row>
    <row r="444" spans="1:5" x14ac:dyDescent="0.3">
      <c r="A444" s="1">
        <v>84.11</v>
      </c>
      <c r="B444" s="2">
        <v>0.66190000000000004</v>
      </c>
      <c r="C444" s="3"/>
      <c r="D444" s="1">
        <v>84.11</v>
      </c>
      <c r="E444" s="2">
        <v>0.89070000000000005</v>
      </c>
    </row>
    <row r="445" spans="1:5" x14ac:dyDescent="0.3">
      <c r="A445" s="1">
        <v>84.21</v>
      </c>
      <c r="B445" s="2">
        <v>0.66149999999999998</v>
      </c>
      <c r="C445" s="3"/>
      <c r="D445" s="1">
        <v>84.21</v>
      </c>
      <c r="E445" s="2">
        <v>0.89019999999999999</v>
      </c>
    </row>
    <row r="446" spans="1:5" x14ac:dyDescent="0.3">
      <c r="A446" s="1">
        <v>84.31</v>
      </c>
      <c r="B446" s="2">
        <v>0.66100000000000003</v>
      </c>
      <c r="C446" s="3"/>
      <c r="D446" s="1">
        <v>84.31</v>
      </c>
      <c r="E446" s="2">
        <v>0.88959999999999995</v>
      </c>
    </row>
    <row r="447" spans="1:5" x14ac:dyDescent="0.3">
      <c r="A447" s="1">
        <v>84.41</v>
      </c>
      <c r="B447" s="2">
        <v>0.66059999999999997</v>
      </c>
      <c r="C447" s="3"/>
      <c r="D447" s="1">
        <v>84.41</v>
      </c>
      <c r="E447" s="2">
        <v>0.8891</v>
      </c>
    </row>
    <row r="448" spans="1:5" x14ac:dyDescent="0.3">
      <c r="A448" s="1">
        <v>84.51</v>
      </c>
      <c r="B448" s="2">
        <v>0.66010000000000002</v>
      </c>
      <c r="C448" s="3"/>
      <c r="D448" s="1">
        <v>84.51</v>
      </c>
      <c r="E448" s="2">
        <v>0.88859999999999995</v>
      </c>
    </row>
    <row r="449" spans="1:5" x14ac:dyDescent="0.3">
      <c r="A449" s="1">
        <v>84.61</v>
      </c>
      <c r="B449" s="2">
        <v>0.65969999999999995</v>
      </c>
      <c r="C449" s="3"/>
      <c r="D449" s="1">
        <v>84.61</v>
      </c>
      <c r="E449" s="2">
        <v>0.8881</v>
      </c>
    </row>
    <row r="450" spans="1:5" x14ac:dyDescent="0.3">
      <c r="A450" s="1">
        <v>84.71</v>
      </c>
      <c r="B450" s="2">
        <v>0.65920000000000001</v>
      </c>
      <c r="C450" s="3"/>
      <c r="D450" s="1">
        <v>84.71</v>
      </c>
      <c r="E450" s="2">
        <v>0.88759999999999994</v>
      </c>
    </row>
    <row r="451" spans="1:5" x14ac:dyDescent="0.3">
      <c r="A451" s="1">
        <v>84.81</v>
      </c>
      <c r="B451" s="2">
        <v>0.65880000000000005</v>
      </c>
      <c r="C451" s="3"/>
      <c r="D451" s="1">
        <v>84.81</v>
      </c>
      <c r="E451" s="2">
        <v>0.8871</v>
      </c>
    </row>
    <row r="452" spans="1:5" x14ac:dyDescent="0.3">
      <c r="A452" s="1">
        <v>84.91</v>
      </c>
      <c r="B452" s="2">
        <v>0.6583</v>
      </c>
      <c r="C452" s="3"/>
      <c r="D452" s="1">
        <v>84.91</v>
      </c>
      <c r="E452" s="2">
        <v>0.88660000000000005</v>
      </c>
    </row>
    <row r="453" spans="1:5" x14ac:dyDescent="0.3">
      <c r="A453" s="1">
        <v>85.01</v>
      </c>
      <c r="B453" s="2">
        <v>0.65790000000000004</v>
      </c>
      <c r="C453" s="3"/>
      <c r="D453" s="1">
        <v>85.01</v>
      </c>
      <c r="E453" s="2">
        <v>0.8861</v>
      </c>
    </row>
    <row r="454" spans="1:5" x14ac:dyDescent="0.3">
      <c r="A454" s="1">
        <v>85.11</v>
      </c>
      <c r="B454" s="2">
        <v>0.65749999999999997</v>
      </c>
      <c r="C454" s="3"/>
      <c r="D454" s="1">
        <v>85.11</v>
      </c>
      <c r="E454" s="2">
        <v>0.88560000000000005</v>
      </c>
    </row>
    <row r="455" spans="1:5" x14ac:dyDescent="0.3">
      <c r="A455" s="1">
        <v>85.21</v>
      </c>
      <c r="B455" s="2">
        <v>0.65700000000000003</v>
      </c>
      <c r="C455" s="3"/>
      <c r="D455" s="1">
        <v>85.21</v>
      </c>
      <c r="E455" s="2">
        <v>0.8851</v>
      </c>
    </row>
    <row r="456" spans="1:5" x14ac:dyDescent="0.3">
      <c r="A456" s="1">
        <v>85.31</v>
      </c>
      <c r="B456" s="2">
        <v>0.65659999999999996</v>
      </c>
      <c r="C456" s="3"/>
      <c r="D456" s="1">
        <v>85.31</v>
      </c>
      <c r="E456" s="2">
        <v>0.88460000000000005</v>
      </c>
    </row>
    <row r="457" spans="1:5" x14ac:dyDescent="0.3">
      <c r="A457" s="1">
        <v>85.41</v>
      </c>
      <c r="B457" s="2">
        <v>0.65620000000000001</v>
      </c>
      <c r="C457" s="3"/>
      <c r="D457" s="1">
        <v>85.41</v>
      </c>
      <c r="E457" s="2">
        <v>0.8841</v>
      </c>
    </row>
    <row r="458" spans="1:5" x14ac:dyDescent="0.3">
      <c r="A458" s="1">
        <v>85.51</v>
      </c>
      <c r="B458" s="2">
        <v>0.65569999999999995</v>
      </c>
      <c r="C458" s="3"/>
      <c r="D458" s="1">
        <v>85.51</v>
      </c>
      <c r="E458" s="2">
        <v>0.88360000000000005</v>
      </c>
    </row>
    <row r="459" spans="1:5" x14ac:dyDescent="0.3">
      <c r="A459" s="1">
        <v>85.61</v>
      </c>
      <c r="B459" s="2">
        <v>0.65529999999999999</v>
      </c>
      <c r="C459" s="3"/>
      <c r="D459" s="1">
        <v>85.61</v>
      </c>
      <c r="E459" s="2">
        <v>0.8831</v>
      </c>
    </row>
    <row r="460" spans="1:5" x14ac:dyDescent="0.3">
      <c r="A460" s="1">
        <v>85.71</v>
      </c>
      <c r="B460" s="2">
        <v>0.65490000000000004</v>
      </c>
      <c r="C460" s="3"/>
      <c r="D460" s="1">
        <v>85.71</v>
      </c>
      <c r="E460" s="2">
        <v>0.88260000000000005</v>
      </c>
    </row>
    <row r="461" spans="1:5" x14ac:dyDescent="0.3">
      <c r="A461" s="1">
        <v>85.81</v>
      </c>
      <c r="B461" s="2">
        <v>0.65449999999999997</v>
      </c>
      <c r="C461" s="3"/>
      <c r="D461" s="1">
        <v>85.81</v>
      </c>
      <c r="E461" s="2">
        <v>0.8821</v>
      </c>
    </row>
    <row r="462" spans="1:5" x14ac:dyDescent="0.3">
      <c r="A462" s="1">
        <v>85.91</v>
      </c>
      <c r="B462" s="2">
        <v>0.65400000000000003</v>
      </c>
      <c r="C462" s="3"/>
      <c r="D462" s="1">
        <v>85.91</v>
      </c>
      <c r="E462" s="2">
        <v>0.88160000000000005</v>
      </c>
    </row>
    <row r="463" spans="1:5" x14ac:dyDescent="0.3">
      <c r="A463" s="1">
        <v>86.01</v>
      </c>
      <c r="B463" s="2">
        <v>0.65359999999999996</v>
      </c>
      <c r="C463" s="3"/>
      <c r="D463" s="1">
        <v>86.01</v>
      </c>
      <c r="E463" s="2">
        <v>0.88109999999999999</v>
      </c>
    </row>
    <row r="464" spans="1:5" x14ac:dyDescent="0.3">
      <c r="A464" s="1">
        <v>86.11</v>
      </c>
      <c r="B464" s="2">
        <v>0.6532</v>
      </c>
      <c r="C464" s="3"/>
      <c r="D464" s="1">
        <v>86.11</v>
      </c>
      <c r="E464" s="2">
        <v>0.88070000000000004</v>
      </c>
    </row>
    <row r="465" spans="1:5" x14ac:dyDescent="0.3">
      <c r="A465" s="1">
        <v>86.21</v>
      </c>
      <c r="B465" s="2">
        <v>0.65280000000000005</v>
      </c>
      <c r="C465" s="3"/>
      <c r="D465" s="1">
        <v>86.21</v>
      </c>
      <c r="E465" s="2">
        <v>0.88019999999999998</v>
      </c>
    </row>
    <row r="466" spans="1:5" x14ac:dyDescent="0.3">
      <c r="A466" s="1">
        <v>86.31</v>
      </c>
      <c r="B466" s="2">
        <v>0.65229999999999999</v>
      </c>
      <c r="C466" s="3"/>
      <c r="D466" s="1">
        <v>86.31</v>
      </c>
      <c r="E466" s="2">
        <v>0.87970000000000004</v>
      </c>
    </row>
    <row r="467" spans="1:5" x14ac:dyDescent="0.3">
      <c r="A467" s="1">
        <v>86.41</v>
      </c>
      <c r="B467" s="2">
        <v>0.65190000000000003</v>
      </c>
      <c r="C467" s="3"/>
      <c r="D467" s="1">
        <v>86.41</v>
      </c>
      <c r="E467" s="2">
        <v>0.87919999999999998</v>
      </c>
    </row>
    <row r="468" spans="1:5" x14ac:dyDescent="0.3">
      <c r="A468" s="1">
        <v>86.51</v>
      </c>
      <c r="B468" s="2">
        <v>0.65149999999999997</v>
      </c>
      <c r="C468" s="3"/>
      <c r="D468" s="1">
        <v>86.51</v>
      </c>
      <c r="E468" s="2">
        <v>0.87880000000000003</v>
      </c>
    </row>
    <row r="469" spans="1:5" x14ac:dyDescent="0.3">
      <c r="A469" s="1">
        <v>86.61</v>
      </c>
      <c r="B469" s="2">
        <v>0.65110000000000001</v>
      </c>
      <c r="C469" s="3"/>
      <c r="D469" s="1">
        <v>86.61</v>
      </c>
      <c r="E469" s="2">
        <v>0.87829999999999997</v>
      </c>
    </row>
    <row r="470" spans="1:5" x14ac:dyDescent="0.3">
      <c r="A470" s="1">
        <v>86.71</v>
      </c>
      <c r="B470" s="2">
        <v>0.65069999999999995</v>
      </c>
      <c r="C470" s="3"/>
      <c r="D470" s="1">
        <v>86.71</v>
      </c>
      <c r="E470" s="2">
        <v>0.87780000000000002</v>
      </c>
    </row>
    <row r="471" spans="1:5" x14ac:dyDescent="0.3">
      <c r="A471" s="1">
        <v>86.81</v>
      </c>
      <c r="B471" s="2">
        <v>0.65029999999999999</v>
      </c>
      <c r="C471" s="3"/>
      <c r="D471" s="1">
        <v>86.81</v>
      </c>
      <c r="E471" s="2">
        <v>0.87739999999999996</v>
      </c>
    </row>
    <row r="472" spans="1:5" x14ac:dyDescent="0.3">
      <c r="A472" s="1">
        <v>86.91</v>
      </c>
      <c r="B472" s="2">
        <v>0.64990000000000003</v>
      </c>
      <c r="C472" s="3"/>
      <c r="D472" s="1">
        <v>86.91</v>
      </c>
      <c r="E472" s="2">
        <v>0.87690000000000001</v>
      </c>
    </row>
    <row r="473" spans="1:5" x14ac:dyDescent="0.3">
      <c r="A473" s="1">
        <v>87.01</v>
      </c>
      <c r="B473" s="2">
        <v>0.64949999999999997</v>
      </c>
      <c r="C473" s="3"/>
      <c r="D473" s="1">
        <v>87.01</v>
      </c>
      <c r="E473" s="2">
        <v>0.87649999999999995</v>
      </c>
    </row>
    <row r="474" spans="1:5" x14ac:dyDescent="0.3">
      <c r="A474" s="1">
        <v>87.11</v>
      </c>
      <c r="B474" s="2">
        <v>0.64910000000000001</v>
      </c>
      <c r="C474" s="3"/>
      <c r="D474" s="1">
        <v>87.11</v>
      </c>
      <c r="E474" s="2">
        <v>0.876</v>
      </c>
    </row>
    <row r="475" spans="1:5" x14ac:dyDescent="0.3">
      <c r="A475" s="1">
        <v>87.21</v>
      </c>
      <c r="B475" s="2">
        <v>0.64870000000000005</v>
      </c>
      <c r="C475" s="3"/>
      <c r="D475" s="1">
        <v>87.21</v>
      </c>
      <c r="E475" s="2">
        <v>0.87549999999999994</v>
      </c>
    </row>
    <row r="476" spans="1:5" x14ac:dyDescent="0.3">
      <c r="A476" s="1">
        <v>87.31</v>
      </c>
      <c r="B476" s="2">
        <v>0.64829999999999999</v>
      </c>
      <c r="C476" s="3"/>
      <c r="D476" s="1">
        <v>87.31</v>
      </c>
      <c r="E476" s="2">
        <v>0.87509999999999999</v>
      </c>
    </row>
    <row r="477" spans="1:5" x14ac:dyDescent="0.3">
      <c r="A477" s="1">
        <v>87.41</v>
      </c>
      <c r="B477" s="2">
        <v>0.64790000000000003</v>
      </c>
      <c r="C477" s="3"/>
      <c r="D477" s="1">
        <v>87.41</v>
      </c>
      <c r="E477" s="2">
        <v>0.87460000000000004</v>
      </c>
    </row>
    <row r="478" spans="1:5" x14ac:dyDescent="0.3">
      <c r="A478" s="1">
        <v>87.51</v>
      </c>
      <c r="B478" s="2">
        <v>0.64749999999999996</v>
      </c>
      <c r="C478" s="3"/>
      <c r="D478" s="1">
        <v>87.51</v>
      </c>
      <c r="E478" s="2">
        <v>0.87419999999999998</v>
      </c>
    </row>
    <row r="479" spans="1:5" x14ac:dyDescent="0.3">
      <c r="A479" s="1">
        <v>87.61</v>
      </c>
      <c r="B479" s="2">
        <v>0.64710000000000001</v>
      </c>
      <c r="C479" s="3"/>
      <c r="D479" s="1">
        <v>87.61</v>
      </c>
      <c r="E479" s="2">
        <v>0.87370000000000003</v>
      </c>
    </row>
    <row r="480" spans="1:5" x14ac:dyDescent="0.3">
      <c r="A480" s="1">
        <v>87.71</v>
      </c>
      <c r="B480" s="2">
        <v>0.64670000000000005</v>
      </c>
      <c r="C480" s="3"/>
      <c r="D480" s="1">
        <v>87.71</v>
      </c>
      <c r="E480" s="2">
        <v>0.87329999999999997</v>
      </c>
    </row>
    <row r="481" spans="1:5" x14ac:dyDescent="0.3">
      <c r="A481" s="1">
        <v>87.81</v>
      </c>
      <c r="B481" s="2">
        <v>0.64629999999999999</v>
      </c>
      <c r="C481" s="3"/>
      <c r="D481" s="1">
        <v>87.81</v>
      </c>
      <c r="E481" s="2">
        <v>0.87290000000000001</v>
      </c>
    </row>
    <row r="482" spans="1:5" x14ac:dyDescent="0.3">
      <c r="A482" s="1">
        <v>87.91</v>
      </c>
      <c r="B482" s="2">
        <v>0.64590000000000003</v>
      </c>
      <c r="C482" s="3"/>
      <c r="D482" s="1">
        <v>87.91</v>
      </c>
      <c r="E482" s="2">
        <v>0.87239999999999995</v>
      </c>
    </row>
    <row r="483" spans="1:5" x14ac:dyDescent="0.3">
      <c r="A483" s="1">
        <v>88.01</v>
      </c>
      <c r="B483" s="2">
        <v>0.64549999999999996</v>
      </c>
      <c r="C483" s="3"/>
      <c r="D483" s="1">
        <v>88.01</v>
      </c>
      <c r="E483" s="2">
        <v>0.872</v>
      </c>
    </row>
    <row r="484" spans="1:5" x14ac:dyDescent="0.3">
      <c r="A484" s="1">
        <v>88.11</v>
      </c>
      <c r="B484" s="2">
        <v>0.64510000000000001</v>
      </c>
      <c r="C484" s="3"/>
      <c r="D484" s="1">
        <v>88.11</v>
      </c>
      <c r="E484" s="2">
        <v>0.87160000000000004</v>
      </c>
    </row>
    <row r="485" spans="1:5" x14ac:dyDescent="0.3">
      <c r="A485" s="1">
        <v>88.21</v>
      </c>
      <c r="B485" s="2">
        <v>0.64470000000000005</v>
      </c>
      <c r="C485" s="3"/>
      <c r="D485" s="1">
        <v>88.21</v>
      </c>
      <c r="E485" s="2">
        <v>0.87109999999999999</v>
      </c>
    </row>
    <row r="486" spans="1:5" x14ac:dyDescent="0.3">
      <c r="A486" s="1">
        <v>88.31</v>
      </c>
      <c r="B486" s="2">
        <v>0.64439999999999997</v>
      </c>
      <c r="C486" s="3"/>
      <c r="D486" s="1">
        <v>88.31</v>
      </c>
      <c r="E486" s="2">
        <v>0.87070000000000003</v>
      </c>
    </row>
    <row r="487" spans="1:5" x14ac:dyDescent="0.3">
      <c r="A487" s="1">
        <v>88.41</v>
      </c>
      <c r="B487" s="2">
        <v>0.64400000000000002</v>
      </c>
      <c r="C487" s="3"/>
      <c r="D487" s="1">
        <v>88.41</v>
      </c>
      <c r="E487" s="2">
        <v>0.87029999999999996</v>
      </c>
    </row>
    <row r="488" spans="1:5" x14ac:dyDescent="0.3">
      <c r="A488" s="1">
        <v>88.51</v>
      </c>
      <c r="B488" s="2">
        <v>0.64359999999999995</v>
      </c>
      <c r="C488" s="3"/>
      <c r="D488" s="1">
        <v>88.51</v>
      </c>
      <c r="E488" s="2">
        <v>0.86980000000000002</v>
      </c>
    </row>
    <row r="489" spans="1:5" x14ac:dyDescent="0.3">
      <c r="A489" s="1">
        <v>88.61</v>
      </c>
      <c r="B489" s="2">
        <v>0.64319999999999999</v>
      </c>
      <c r="C489" s="3"/>
      <c r="D489" s="1">
        <v>88.61</v>
      </c>
      <c r="E489" s="2">
        <v>0.86939999999999995</v>
      </c>
    </row>
    <row r="490" spans="1:5" x14ac:dyDescent="0.3">
      <c r="A490" s="1">
        <v>88.71</v>
      </c>
      <c r="B490" s="2">
        <v>0.64280000000000004</v>
      </c>
      <c r="C490" s="3"/>
      <c r="D490" s="1">
        <v>88.71</v>
      </c>
      <c r="E490" s="2">
        <v>0.86899999999999999</v>
      </c>
    </row>
    <row r="491" spans="1:5" x14ac:dyDescent="0.3">
      <c r="A491" s="1">
        <v>88.81</v>
      </c>
      <c r="B491" s="2">
        <v>0.64239999999999997</v>
      </c>
      <c r="C491" s="3"/>
      <c r="D491" s="1">
        <v>88.81</v>
      </c>
      <c r="E491" s="2">
        <v>0.86860000000000004</v>
      </c>
    </row>
    <row r="492" spans="1:5" x14ac:dyDescent="0.3">
      <c r="A492" s="1">
        <v>88.91</v>
      </c>
      <c r="B492" s="2">
        <v>0.6421</v>
      </c>
      <c r="C492" s="3"/>
      <c r="D492" s="1">
        <v>88.91</v>
      </c>
      <c r="E492" s="2">
        <v>0.86809999999999998</v>
      </c>
    </row>
    <row r="493" spans="1:5" x14ac:dyDescent="0.3">
      <c r="A493" s="1">
        <v>89.01</v>
      </c>
      <c r="B493" s="2">
        <v>0.64170000000000005</v>
      </c>
      <c r="C493" s="3"/>
      <c r="D493" s="1">
        <v>89.01</v>
      </c>
      <c r="E493" s="2">
        <v>0.86770000000000003</v>
      </c>
    </row>
    <row r="494" spans="1:5" x14ac:dyDescent="0.3">
      <c r="A494" s="1">
        <v>89.11</v>
      </c>
      <c r="B494" s="2">
        <v>0.64129999999999998</v>
      </c>
      <c r="C494" s="3"/>
      <c r="D494" s="1">
        <v>89.11</v>
      </c>
      <c r="E494" s="2">
        <v>0.86729999999999996</v>
      </c>
    </row>
    <row r="495" spans="1:5" x14ac:dyDescent="0.3">
      <c r="A495" s="1">
        <v>89.21</v>
      </c>
      <c r="B495" s="2">
        <v>0.64100000000000001</v>
      </c>
      <c r="C495" s="3"/>
      <c r="D495" s="1">
        <v>89.21</v>
      </c>
      <c r="E495" s="2">
        <v>0.8669</v>
      </c>
    </row>
    <row r="496" spans="1:5" x14ac:dyDescent="0.3">
      <c r="A496" s="1">
        <v>89.31</v>
      </c>
      <c r="B496" s="2">
        <v>0.64059999999999995</v>
      </c>
      <c r="C496" s="3"/>
      <c r="D496" s="1">
        <v>89.31</v>
      </c>
      <c r="E496" s="2">
        <v>0.86650000000000005</v>
      </c>
    </row>
    <row r="497" spans="1:5" x14ac:dyDescent="0.3">
      <c r="A497" s="1">
        <v>89.41</v>
      </c>
      <c r="B497" s="2">
        <v>0.64019999999999999</v>
      </c>
      <c r="C497" s="3"/>
      <c r="D497" s="1">
        <v>89.41</v>
      </c>
      <c r="E497" s="2">
        <v>0.86609999999999998</v>
      </c>
    </row>
    <row r="498" spans="1:5" x14ac:dyDescent="0.3">
      <c r="A498" s="1">
        <v>89.51</v>
      </c>
      <c r="B498" s="2">
        <v>0.63980000000000004</v>
      </c>
      <c r="C498" s="3"/>
      <c r="D498" s="1">
        <v>89.51</v>
      </c>
      <c r="E498" s="2">
        <v>0.86570000000000003</v>
      </c>
    </row>
    <row r="499" spans="1:5" x14ac:dyDescent="0.3">
      <c r="A499" s="1">
        <v>89.61</v>
      </c>
      <c r="B499" s="2">
        <v>0.63949999999999996</v>
      </c>
      <c r="C499" s="3"/>
      <c r="D499" s="1">
        <v>89.61</v>
      </c>
      <c r="E499" s="2">
        <v>0.86529999999999996</v>
      </c>
    </row>
    <row r="500" spans="1:5" x14ac:dyDescent="0.3">
      <c r="A500" s="1">
        <v>89.71</v>
      </c>
      <c r="B500" s="2">
        <v>0.6391</v>
      </c>
      <c r="C500" s="3"/>
      <c r="D500" s="1">
        <v>89.71</v>
      </c>
      <c r="E500" s="2">
        <v>0.8649</v>
      </c>
    </row>
    <row r="501" spans="1:5" x14ac:dyDescent="0.3">
      <c r="A501" s="1">
        <v>89.81</v>
      </c>
      <c r="B501" s="2">
        <v>0.63880000000000003</v>
      </c>
      <c r="C501" s="3"/>
      <c r="D501" s="1">
        <v>89.81</v>
      </c>
      <c r="E501" s="2">
        <v>0.86450000000000005</v>
      </c>
    </row>
    <row r="502" spans="1:5" x14ac:dyDescent="0.3">
      <c r="A502" s="1">
        <v>89.91</v>
      </c>
      <c r="B502" s="2">
        <v>0.63839999999999997</v>
      </c>
      <c r="C502" s="3"/>
      <c r="D502" s="1">
        <v>89.91</v>
      </c>
      <c r="E502" s="2">
        <v>0.86409999999999998</v>
      </c>
    </row>
    <row r="503" spans="1:5" x14ac:dyDescent="0.3">
      <c r="A503" s="1">
        <v>90.01</v>
      </c>
      <c r="B503" s="2">
        <v>0.63800000000000001</v>
      </c>
      <c r="C503" s="3"/>
      <c r="D503" s="1">
        <v>90.01</v>
      </c>
      <c r="E503" s="2">
        <v>0.86370000000000002</v>
      </c>
    </row>
    <row r="504" spans="1:5" x14ac:dyDescent="0.3">
      <c r="A504" s="1">
        <v>90.11</v>
      </c>
      <c r="B504" s="2">
        <v>0.63770000000000004</v>
      </c>
      <c r="C504" s="3"/>
      <c r="D504" s="1">
        <v>90.11</v>
      </c>
      <c r="E504" s="2">
        <v>0.86329999999999996</v>
      </c>
    </row>
    <row r="505" spans="1:5" x14ac:dyDescent="0.3">
      <c r="A505" s="1">
        <v>90.21</v>
      </c>
      <c r="B505" s="2">
        <v>0.63729999999999998</v>
      </c>
      <c r="C505" s="3"/>
      <c r="D505" s="1">
        <v>90.21</v>
      </c>
      <c r="E505" s="2">
        <v>0.8629</v>
      </c>
    </row>
    <row r="506" spans="1:5" x14ac:dyDescent="0.3">
      <c r="A506" s="1">
        <v>90.31</v>
      </c>
      <c r="B506" s="2">
        <v>0.63700000000000001</v>
      </c>
      <c r="C506" s="3"/>
      <c r="D506" s="1">
        <v>90.31</v>
      </c>
      <c r="E506" s="2">
        <v>0.86250000000000004</v>
      </c>
    </row>
    <row r="507" spans="1:5" x14ac:dyDescent="0.3">
      <c r="A507" s="1">
        <v>90.41</v>
      </c>
      <c r="B507" s="2">
        <v>0.63660000000000005</v>
      </c>
      <c r="C507" s="3"/>
      <c r="D507" s="1">
        <v>90.41</v>
      </c>
      <c r="E507" s="2">
        <v>0.86209999999999998</v>
      </c>
    </row>
    <row r="508" spans="1:5" x14ac:dyDescent="0.3">
      <c r="A508" s="1">
        <v>90.51</v>
      </c>
      <c r="B508" s="2">
        <v>0.63629999999999998</v>
      </c>
      <c r="C508" s="3"/>
      <c r="D508" s="1">
        <v>90.51</v>
      </c>
      <c r="E508" s="2">
        <v>0.86170000000000002</v>
      </c>
    </row>
    <row r="509" spans="1:5" x14ac:dyDescent="0.3">
      <c r="A509" s="1">
        <v>90.61</v>
      </c>
      <c r="B509" s="2">
        <v>0.63590000000000002</v>
      </c>
      <c r="C509" s="3"/>
      <c r="D509" s="1">
        <v>90.61</v>
      </c>
      <c r="E509" s="2">
        <v>0.86129999999999995</v>
      </c>
    </row>
    <row r="510" spans="1:5" x14ac:dyDescent="0.3">
      <c r="A510" s="1">
        <v>90.71</v>
      </c>
      <c r="B510" s="2">
        <v>0.63560000000000005</v>
      </c>
      <c r="C510" s="3"/>
      <c r="D510" s="1">
        <v>90.71</v>
      </c>
      <c r="E510" s="2">
        <v>0.8609</v>
      </c>
    </row>
    <row r="511" spans="1:5" x14ac:dyDescent="0.3">
      <c r="A511" s="1">
        <v>90.81</v>
      </c>
      <c r="B511" s="2">
        <v>0.63519999999999999</v>
      </c>
      <c r="C511" s="3"/>
      <c r="D511" s="1">
        <v>90.81</v>
      </c>
      <c r="E511" s="2">
        <v>0.86060000000000003</v>
      </c>
    </row>
    <row r="512" spans="1:5" x14ac:dyDescent="0.3">
      <c r="A512" s="1">
        <v>90.91</v>
      </c>
      <c r="B512" s="2">
        <v>0.63490000000000002</v>
      </c>
      <c r="C512" s="3"/>
      <c r="D512" s="1">
        <v>90.91</v>
      </c>
      <c r="E512" s="2">
        <v>0.86019999999999996</v>
      </c>
    </row>
    <row r="513" spans="1:5" x14ac:dyDescent="0.3">
      <c r="A513" s="1">
        <v>91.01</v>
      </c>
      <c r="B513" s="2">
        <v>0.63449999999999995</v>
      </c>
      <c r="C513" s="3"/>
      <c r="D513" s="1">
        <v>91.01</v>
      </c>
      <c r="E513" s="2">
        <v>0.85980000000000001</v>
      </c>
    </row>
    <row r="514" spans="1:5" x14ac:dyDescent="0.3">
      <c r="A514" s="1">
        <v>91.11</v>
      </c>
      <c r="B514" s="2">
        <v>0.63419999999999999</v>
      </c>
      <c r="C514" s="3"/>
      <c r="D514" s="1">
        <v>91.11</v>
      </c>
      <c r="E514" s="2">
        <v>0.85940000000000005</v>
      </c>
    </row>
    <row r="515" spans="1:5" x14ac:dyDescent="0.3">
      <c r="A515" s="1">
        <v>91.21</v>
      </c>
      <c r="B515" s="2">
        <v>0.63380000000000003</v>
      </c>
      <c r="C515" s="3"/>
      <c r="D515" s="1">
        <v>91.21</v>
      </c>
      <c r="E515" s="2">
        <v>0.85899999999999999</v>
      </c>
    </row>
    <row r="516" spans="1:5" x14ac:dyDescent="0.3">
      <c r="A516" s="1">
        <v>91.31</v>
      </c>
      <c r="B516" s="2">
        <v>0.63349999999999995</v>
      </c>
      <c r="C516" s="3"/>
      <c r="D516" s="1">
        <v>91.31</v>
      </c>
      <c r="E516" s="2">
        <v>0.85870000000000002</v>
      </c>
    </row>
    <row r="517" spans="1:5" x14ac:dyDescent="0.3">
      <c r="A517" s="1">
        <v>91.41</v>
      </c>
      <c r="B517" s="2">
        <v>0.6331</v>
      </c>
      <c r="C517" s="3"/>
      <c r="D517" s="1">
        <v>91.41</v>
      </c>
      <c r="E517" s="2">
        <v>0.85829999999999995</v>
      </c>
    </row>
    <row r="518" spans="1:5" x14ac:dyDescent="0.3">
      <c r="A518" s="1">
        <v>91.51</v>
      </c>
      <c r="B518" s="2">
        <v>0.63280000000000003</v>
      </c>
      <c r="C518" s="3"/>
      <c r="D518" s="1">
        <v>91.51</v>
      </c>
      <c r="E518" s="2">
        <v>0.8579</v>
      </c>
    </row>
    <row r="519" spans="1:5" x14ac:dyDescent="0.3">
      <c r="A519" s="1">
        <v>91.61</v>
      </c>
      <c r="B519" s="2">
        <v>0.63249999999999995</v>
      </c>
      <c r="C519" s="3"/>
      <c r="D519" s="1">
        <v>91.61</v>
      </c>
      <c r="E519" s="2">
        <v>0.85760000000000003</v>
      </c>
    </row>
    <row r="520" spans="1:5" x14ac:dyDescent="0.3">
      <c r="A520" s="1">
        <v>91.71</v>
      </c>
      <c r="B520" s="2">
        <v>0.6321</v>
      </c>
      <c r="C520" s="3"/>
      <c r="D520" s="1">
        <v>91.71</v>
      </c>
      <c r="E520" s="2">
        <v>0.85719999999999996</v>
      </c>
    </row>
    <row r="521" spans="1:5" x14ac:dyDescent="0.3">
      <c r="A521" s="1">
        <v>91.81</v>
      </c>
      <c r="B521" s="2">
        <v>0.63180000000000003</v>
      </c>
      <c r="C521" s="3"/>
      <c r="D521" s="1">
        <v>91.81</v>
      </c>
      <c r="E521" s="2">
        <v>0.85680000000000001</v>
      </c>
    </row>
    <row r="522" spans="1:5" x14ac:dyDescent="0.3">
      <c r="A522" s="1">
        <v>91.91</v>
      </c>
      <c r="B522" s="2">
        <v>0.63149999999999995</v>
      </c>
      <c r="C522" s="3"/>
      <c r="D522" s="1">
        <v>91.91</v>
      </c>
      <c r="E522" s="2">
        <v>0.85650000000000004</v>
      </c>
    </row>
    <row r="523" spans="1:5" x14ac:dyDescent="0.3">
      <c r="A523" s="1">
        <v>92.01</v>
      </c>
      <c r="B523" s="2">
        <v>0.63109999999999999</v>
      </c>
      <c r="C523" s="3"/>
      <c r="D523" s="1">
        <v>92.01</v>
      </c>
      <c r="E523" s="2">
        <v>0.85609999999999997</v>
      </c>
    </row>
    <row r="524" spans="1:5" x14ac:dyDescent="0.3">
      <c r="A524" s="1">
        <v>92.11</v>
      </c>
      <c r="B524" s="2">
        <v>0.63080000000000003</v>
      </c>
      <c r="C524" s="3"/>
      <c r="D524" s="1">
        <v>92.11</v>
      </c>
      <c r="E524" s="2">
        <v>0.85580000000000001</v>
      </c>
    </row>
    <row r="525" spans="1:5" x14ac:dyDescent="0.3">
      <c r="A525" s="1">
        <v>92.21</v>
      </c>
      <c r="B525" s="2">
        <v>0.63049999999999995</v>
      </c>
      <c r="C525" s="3"/>
      <c r="D525" s="1">
        <v>92.21</v>
      </c>
      <c r="E525" s="2">
        <v>0.85540000000000005</v>
      </c>
    </row>
    <row r="526" spans="1:5" x14ac:dyDescent="0.3">
      <c r="A526" s="1">
        <v>92.31</v>
      </c>
      <c r="B526" s="2">
        <v>0.63009999999999999</v>
      </c>
      <c r="C526" s="3"/>
      <c r="D526" s="1">
        <v>92.31</v>
      </c>
      <c r="E526" s="2">
        <v>0.85499999999999998</v>
      </c>
    </row>
    <row r="527" spans="1:5" x14ac:dyDescent="0.3">
      <c r="A527" s="1">
        <v>92.41</v>
      </c>
      <c r="B527" s="2">
        <v>0.62980000000000003</v>
      </c>
      <c r="C527" s="3"/>
      <c r="D527" s="1">
        <v>92.41</v>
      </c>
      <c r="E527" s="2">
        <v>0.85470000000000002</v>
      </c>
    </row>
    <row r="528" spans="1:5" x14ac:dyDescent="0.3">
      <c r="A528" s="1">
        <v>92.51</v>
      </c>
      <c r="B528" s="2">
        <v>0.62949999999999995</v>
      </c>
      <c r="C528" s="3"/>
      <c r="D528" s="1">
        <v>92.51</v>
      </c>
      <c r="E528" s="2">
        <v>0.85429999999999995</v>
      </c>
    </row>
    <row r="529" spans="1:5" x14ac:dyDescent="0.3">
      <c r="A529" s="1">
        <v>92.61</v>
      </c>
      <c r="B529" s="2">
        <v>0.62919999999999998</v>
      </c>
      <c r="C529" s="3"/>
      <c r="D529" s="1">
        <v>92.61</v>
      </c>
      <c r="E529" s="2">
        <v>0.85399999999999998</v>
      </c>
    </row>
    <row r="530" spans="1:5" x14ac:dyDescent="0.3">
      <c r="A530" s="1">
        <v>92.71</v>
      </c>
      <c r="B530" s="2">
        <v>0.62880000000000003</v>
      </c>
      <c r="C530" s="3"/>
      <c r="D530" s="1">
        <v>92.71</v>
      </c>
      <c r="E530" s="2">
        <v>0.85360000000000003</v>
      </c>
    </row>
    <row r="531" spans="1:5" x14ac:dyDescent="0.3">
      <c r="A531" s="1">
        <v>92.81</v>
      </c>
      <c r="B531" s="2">
        <v>0.62849999999999995</v>
      </c>
      <c r="C531" s="3"/>
      <c r="D531" s="1">
        <v>92.81</v>
      </c>
      <c r="E531" s="2">
        <v>0.85329999999999995</v>
      </c>
    </row>
    <row r="532" spans="1:5" x14ac:dyDescent="0.3">
      <c r="A532" s="1">
        <v>92.91</v>
      </c>
      <c r="B532" s="2">
        <v>0.62819999999999998</v>
      </c>
      <c r="C532" s="3"/>
      <c r="D532" s="1">
        <v>92.91</v>
      </c>
      <c r="E532" s="2">
        <v>0.85299999999999998</v>
      </c>
    </row>
    <row r="533" spans="1:5" x14ac:dyDescent="0.3">
      <c r="A533" s="1">
        <v>93.01</v>
      </c>
      <c r="B533" s="2">
        <v>0.62790000000000001</v>
      </c>
      <c r="C533" s="3"/>
      <c r="D533" s="1">
        <v>93.01</v>
      </c>
      <c r="E533" s="2">
        <v>0.85260000000000002</v>
      </c>
    </row>
    <row r="534" spans="1:5" x14ac:dyDescent="0.3">
      <c r="A534" s="1">
        <v>93.11</v>
      </c>
      <c r="B534" s="2">
        <v>0.62760000000000005</v>
      </c>
      <c r="C534" s="3"/>
      <c r="D534" s="1">
        <v>93.11</v>
      </c>
      <c r="E534" s="2">
        <v>0.85229999999999995</v>
      </c>
    </row>
    <row r="535" spans="1:5" x14ac:dyDescent="0.3">
      <c r="A535" s="1">
        <v>93.21</v>
      </c>
      <c r="B535" s="2">
        <v>0.62719999999999998</v>
      </c>
      <c r="C535" s="3"/>
      <c r="D535" s="1">
        <v>93.21</v>
      </c>
      <c r="E535" s="2">
        <v>0.85189999999999999</v>
      </c>
    </row>
    <row r="536" spans="1:5" x14ac:dyDescent="0.3">
      <c r="A536" s="1">
        <v>93.31</v>
      </c>
      <c r="B536" s="2">
        <v>0.62690000000000001</v>
      </c>
      <c r="C536" s="3"/>
      <c r="D536" s="1">
        <v>93.31</v>
      </c>
      <c r="E536" s="2">
        <v>0.85160000000000002</v>
      </c>
    </row>
    <row r="537" spans="1:5" x14ac:dyDescent="0.3">
      <c r="A537" s="1">
        <v>93.41</v>
      </c>
      <c r="B537" s="2">
        <v>0.62660000000000005</v>
      </c>
      <c r="C537" s="3"/>
      <c r="D537" s="1">
        <v>93.41</v>
      </c>
      <c r="E537" s="2">
        <v>0.85129999999999995</v>
      </c>
    </row>
    <row r="538" spans="1:5" x14ac:dyDescent="0.3">
      <c r="A538" s="1">
        <v>93.51</v>
      </c>
      <c r="B538" s="2">
        <v>0.62629999999999997</v>
      </c>
      <c r="C538" s="3"/>
      <c r="D538" s="1">
        <v>93.51</v>
      </c>
      <c r="E538" s="2">
        <v>0.85089999999999999</v>
      </c>
    </row>
    <row r="539" spans="1:5" x14ac:dyDescent="0.3">
      <c r="A539" s="1">
        <v>93.61</v>
      </c>
      <c r="B539" s="2">
        <v>0.626</v>
      </c>
      <c r="C539" s="3"/>
      <c r="D539" s="1">
        <v>93.61</v>
      </c>
      <c r="E539" s="2">
        <v>0.85060000000000002</v>
      </c>
    </row>
    <row r="540" spans="1:5" x14ac:dyDescent="0.3">
      <c r="A540" s="1">
        <v>93.71</v>
      </c>
      <c r="B540" s="2">
        <v>0.62570000000000003</v>
      </c>
      <c r="C540" s="3"/>
      <c r="D540" s="1">
        <v>93.71</v>
      </c>
      <c r="E540" s="2">
        <v>0.85029999999999994</v>
      </c>
    </row>
    <row r="541" spans="1:5" x14ac:dyDescent="0.3">
      <c r="A541" s="1">
        <v>93.81</v>
      </c>
      <c r="B541" s="2">
        <v>0.62539999999999996</v>
      </c>
      <c r="C541" s="3"/>
      <c r="D541" s="1">
        <v>93.81</v>
      </c>
      <c r="E541" s="2">
        <v>0.84989999999999999</v>
      </c>
    </row>
    <row r="542" spans="1:5" x14ac:dyDescent="0.3">
      <c r="A542" s="1">
        <v>93.91</v>
      </c>
      <c r="B542" s="2">
        <v>0.625</v>
      </c>
      <c r="C542" s="3"/>
      <c r="D542" s="1">
        <v>93.91</v>
      </c>
      <c r="E542" s="2">
        <v>0.84960000000000002</v>
      </c>
    </row>
    <row r="543" spans="1:5" x14ac:dyDescent="0.3">
      <c r="A543" s="1">
        <v>94.01</v>
      </c>
      <c r="B543" s="2">
        <v>0.62470000000000003</v>
      </c>
      <c r="C543" s="3"/>
      <c r="D543" s="1">
        <v>94.01</v>
      </c>
      <c r="E543" s="2">
        <v>0.84930000000000005</v>
      </c>
    </row>
    <row r="544" spans="1:5" x14ac:dyDescent="0.3">
      <c r="A544" s="1">
        <v>94.11</v>
      </c>
      <c r="B544" s="2">
        <v>0.62439999999999996</v>
      </c>
      <c r="C544" s="3"/>
      <c r="D544" s="1">
        <v>94.11</v>
      </c>
      <c r="E544" s="2">
        <v>0.84889999999999999</v>
      </c>
    </row>
    <row r="545" spans="1:5" x14ac:dyDescent="0.3">
      <c r="A545" s="1">
        <v>94.21</v>
      </c>
      <c r="B545" s="2">
        <v>0.62409999999999999</v>
      </c>
      <c r="C545" s="3"/>
      <c r="D545" s="1">
        <v>94.21</v>
      </c>
      <c r="E545" s="2">
        <v>0.84860000000000002</v>
      </c>
    </row>
    <row r="546" spans="1:5" x14ac:dyDescent="0.3">
      <c r="A546" s="1">
        <v>94.31</v>
      </c>
      <c r="B546" s="2">
        <v>0.62380000000000002</v>
      </c>
      <c r="C546" s="3"/>
      <c r="D546" s="1">
        <v>94.31</v>
      </c>
      <c r="E546" s="2">
        <v>0.84830000000000005</v>
      </c>
    </row>
    <row r="547" spans="1:5" x14ac:dyDescent="0.3">
      <c r="A547" s="1">
        <v>94.41</v>
      </c>
      <c r="B547" s="2">
        <v>0.62350000000000005</v>
      </c>
      <c r="C547" s="3"/>
      <c r="D547" s="1">
        <v>94.41</v>
      </c>
      <c r="E547" s="2">
        <v>0.84799999999999998</v>
      </c>
    </row>
    <row r="548" spans="1:5" x14ac:dyDescent="0.3">
      <c r="A548" s="1">
        <v>94.51</v>
      </c>
      <c r="B548" s="2">
        <v>0.62319999999999998</v>
      </c>
      <c r="C548" s="3"/>
      <c r="D548" s="1">
        <v>94.51</v>
      </c>
      <c r="E548" s="2">
        <v>0.84770000000000001</v>
      </c>
    </row>
    <row r="549" spans="1:5" x14ac:dyDescent="0.3">
      <c r="A549" s="1">
        <v>94.61</v>
      </c>
      <c r="B549" s="2">
        <v>0.62290000000000001</v>
      </c>
      <c r="C549" s="3"/>
      <c r="D549" s="1">
        <v>94.61</v>
      </c>
      <c r="E549" s="2">
        <v>0.84730000000000005</v>
      </c>
    </row>
    <row r="550" spans="1:5" x14ac:dyDescent="0.3">
      <c r="A550" s="1">
        <v>94.71</v>
      </c>
      <c r="B550" s="2">
        <v>0.62260000000000004</v>
      </c>
      <c r="C550" s="3"/>
      <c r="D550" s="1">
        <v>94.71</v>
      </c>
      <c r="E550" s="2">
        <v>0.84699999999999998</v>
      </c>
    </row>
    <row r="551" spans="1:5" x14ac:dyDescent="0.3">
      <c r="A551" s="1">
        <v>94.81</v>
      </c>
      <c r="B551" s="2">
        <v>0.62229999999999996</v>
      </c>
      <c r="C551" s="3"/>
      <c r="D551" s="1">
        <v>94.81</v>
      </c>
      <c r="E551" s="2">
        <v>0.84670000000000001</v>
      </c>
    </row>
    <row r="552" spans="1:5" x14ac:dyDescent="0.3">
      <c r="A552" s="1">
        <v>94.91</v>
      </c>
      <c r="B552" s="2">
        <v>0.622</v>
      </c>
      <c r="C552" s="3"/>
      <c r="D552" s="1">
        <v>94.91</v>
      </c>
      <c r="E552" s="2">
        <v>0.84640000000000004</v>
      </c>
    </row>
    <row r="553" spans="1:5" x14ac:dyDescent="0.3">
      <c r="A553" s="1">
        <v>95.01</v>
      </c>
      <c r="B553" s="2">
        <v>0.62170000000000003</v>
      </c>
      <c r="C553" s="3"/>
      <c r="D553" s="1">
        <v>95.01</v>
      </c>
      <c r="E553" s="2">
        <v>0.84609999999999996</v>
      </c>
    </row>
    <row r="554" spans="1:5" x14ac:dyDescent="0.3">
      <c r="A554" s="1">
        <v>95.11</v>
      </c>
      <c r="B554" s="2">
        <v>0.62139999999999995</v>
      </c>
      <c r="C554" s="3"/>
      <c r="D554" s="1">
        <v>95.11</v>
      </c>
      <c r="E554" s="2">
        <v>0.8458</v>
      </c>
    </row>
    <row r="555" spans="1:5" x14ac:dyDescent="0.3">
      <c r="A555" s="1">
        <v>95.21</v>
      </c>
      <c r="B555" s="2">
        <v>0.62109999999999999</v>
      </c>
      <c r="C555" s="3"/>
      <c r="D555" s="1">
        <v>95.21</v>
      </c>
      <c r="E555" s="2">
        <v>0.84550000000000003</v>
      </c>
    </row>
    <row r="556" spans="1:5" x14ac:dyDescent="0.3">
      <c r="A556" s="1">
        <v>95.31</v>
      </c>
      <c r="B556" s="2">
        <v>0.62090000000000001</v>
      </c>
      <c r="C556" s="3"/>
      <c r="D556" s="1">
        <v>95.31</v>
      </c>
      <c r="E556" s="2">
        <v>0.84519999999999995</v>
      </c>
    </row>
    <row r="557" spans="1:5" x14ac:dyDescent="0.3">
      <c r="A557" s="1">
        <v>95.41</v>
      </c>
      <c r="B557" s="2">
        <v>0.62060000000000004</v>
      </c>
      <c r="C557" s="3"/>
      <c r="D557" s="1">
        <v>95.41</v>
      </c>
      <c r="E557" s="2">
        <v>0.84489999999999998</v>
      </c>
    </row>
    <row r="558" spans="1:5" x14ac:dyDescent="0.3">
      <c r="A558" s="1">
        <v>95.51</v>
      </c>
      <c r="B558" s="2">
        <v>0.62029999999999996</v>
      </c>
      <c r="C558" s="3"/>
      <c r="D558" s="1">
        <v>95.51</v>
      </c>
      <c r="E558" s="2">
        <v>0.84460000000000002</v>
      </c>
    </row>
    <row r="559" spans="1:5" x14ac:dyDescent="0.3">
      <c r="A559" s="1">
        <v>95.61</v>
      </c>
      <c r="B559" s="2">
        <v>0.62</v>
      </c>
      <c r="C559" s="3"/>
      <c r="D559" s="1">
        <v>95.61</v>
      </c>
      <c r="E559" s="2">
        <v>0.84430000000000005</v>
      </c>
    </row>
    <row r="560" spans="1:5" x14ac:dyDescent="0.3">
      <c r="A560" s="1">
        <v>95.71</v>
      </c>
      <c r="B560" s="2">
        <v>0.61970000000000003</v>
      </c>
      <c r="C560" s="3"/>
      <c r="D560" s="1">
        <v>95.71</v>
      </c>
      <c r="E560" s="2">
        <v>0.84399999999999997</v>
      </c>
    </row>
    <row r="561" spans="1:5" x14ac:dyDescent="0.3">
      <c r="A561" s="1">
        <v>95.81</v>
      </c>
      <c r="B561" s="2">
        <v>0.61939999999999995</v>
      </c>
      <c r="C561" s="3"/>
      <c r="D561" s="1">
        <v>95.81</v>
      </c>
      <c r="E561" s="2">
        <v>0.84370000000000001</v>
      </c>
    </row>
    <row r="562" spans="1:5" x14ac:dyDescent="0.3">
      <c r="A562" s="1">
        <v>95.91</v>
      </c>
      <c r="B562" s="2">
        <v>0.61909999999999998</v>
      </c>
      <c r="C562" s="3"/>
      <c r="D562" s="1">
        <v>95.91</v>
      </c>
      <c r="E562" s="2">
        <v>0.84340000000000004</v>
      </c>
    </row>
    <row r="563" spans="1:5" x14ac:dyDescent="0.3">
      <c r="A563" s="1">
        <v>96.01</v>
      </c>
      <c r="B563" s="2">
        <v>0.61880000000000002</v>
      </c>
      <c r="C563" s="3"/>
      <c r="D563" s="1">
        <v>96.01</v>
      </c>
      <c r="E563" s="2">
        <v>0.84309999999999996</v>
      </c>
    </row>
    <row r="564" spans="1:5" x14ac:dyDescent="0.3">
      <c r="A564" s="1">
        <v>96.11</v>
      </c>
      <c r="B564" s="2">
        <v>0.61860000000000004</v>
      </c>
      <c r="C564" s="3"/>
      <c r="D564" s="1">
        <v>96.11</v>
      </c>
      <c r="E564" s="2">
        <v>0.84279999999999999</v>
      </c>
    </row>
    <row r="565" spans="1:5" x14ac:dyDescent="0.3">
      <c r="A565" s="1">
        <v>96.21</v>
      </c>
      <c r="B565" s="2">
        <v>0.61829999999999996</v>
      </c>
      <c r="C565" s="3"/>
      <c r="D565" s="1">
        <v>96.21</v>
      </c>
      <c r="E565" s="2">
        <v>0.84250000000000003</v>
      </c>
    </row>
    <row r="566" spans="1:5" x14ac:dyDescent="0.3">
      <c r="A566" s="1">
        <v>96.31</v>
      </c>
      <c r="B566" s="2">
        <v>0.61799999999999999</v>
      </c>
      <c r="C566" s="3"/>
      <c r="D566" s="1">
        <v>96.31</v>
      </c>
      <c r="E566" s="2">
        <v>0.84219999999999995</v>
      </c>
    </row>
    <row r="567" spans="1:5" x14ac:dyDescent="0.3">
      <c r="A567" s="1">
        <v>96.41</v>
      </c>
      <c r="B567" s="2">
        <v>0.61770000000000003</v>
      </c>
      <c r="C567" s="3"/>
      <c r="D567" s="1">
        <v>96.41</v>
      </c>
      <c r="E567" s="2">
        <v>0.84189999999999998</v>
      </c>
    </row>
    <row r="568" spans="1:5" x14ac:dyDescent="0.3">
      <c r="A568" s="1">
        <v>96.51</v>
      </c>
      <c r="B568" s="2">
        <v>0.61739999999999995</v>
      </c>
      <c r="C568" s="3"/>
      <c r="D568" s="1">
        <v>96.51</v>
      </c>
      <c r="E568" s="2">
        <v>0.84160000000000001</v>
      </c>
    </row>
    <row r="569" spans="1:5" x14ac:dyDescent="0.3">
      <c r="A569" s="1">
        <v>96.61</v>
      </c>
      <c r="B569" s="2">
        <v>0.61719999999999997</v>
      </c>
      <c r="C569" s="3"/>
      <c r="D569" s="1">
        <v>96.61</v>
      </c>
      <c r="E569" s="2">
        <v>0.84130000000000005</v>
      </c>
    </row>
    <row r="570" spans="1:5" x14ac:dyDescent="0.3">
      <c r="A570" s="1">
        <v>96.71</v>
      </c>
      <c r="B570" s="2">
        <v>0.6169</v>
      </c>
      <c r="C570" s="3"/>
      <c r="D570" s="1">
        <v>96.71</v>
      </c>
      <c r="E570" s="2">
        <v>0.84099999999999997</v>
      </c>
    </row>
    <row r="571" spans="1:5" x14ac:dyDescent="0.3">
      <c r="A571" s="1">
        <v>96.81</v>
      </c>
      <c r="B571" s="2">
        <v>0.61660000000000004</v>
      </c>
      <c r="C571" s="3"/>
      <c r="D571" s="1">
        <v>96.81</v>
      </c>
      <c r="E571" s="2">
        <v>0.8407</v>
      </c>
    </row>
    <row r="572" spans="1:5" x14ac:dyDescent="0.3">
      <c r="A572" s="1">
        <v>96.91</v>
      </c>
      <c r="B572" s="2">
        <v>0.61629999999999996</v>
      </c>
      <c r="C572" s="3"/>
      <c r="D572" s="1">
        <v>96.91</v>
      </c>
      <c r="E572" s="2">
        <v>0.84050000000000002</v>
      </c>
    </row>
    <row r="573" spans="1:5" x14ac:dyDescent="0.3">
      <c r="A573" s="1">
        <v>97.01</v>
      </c>
      <c r="B573" s="2">
        <v>0.61609999999999998</v>
      </c>
      <c r="C573" s="3"/>
      <c r="D573" s="1">
        <v>97.01</v>
      </c>
      <c r="E573" s="2">
        <v>0.84019999999999995</v>
      </c>
    </row>
    <row r="574" spans="1:5" x14ac:dyDescent="0.3">
      <c r="A574" s="1">
        <v>97.11</v>
      </c>
      <c r="B574" s="2">
        <v>0.61580000000000001</v>
      </c>
      <c r="C574" s="3"/>
      <c r="D574" s="1">
        <v>97.11</v>
      </c>
      <c r="E574" s="2">
        <v>0.83989999999999998</v>
      </c>
    </row>
    <row r="575" spans="1:5" x14ac:dyDescent="0.3">
      <c r="A575" s="1">
        <v>97.21</v>
      </c>
      <c r="B575" s="2">
        <v>0.61550000000000005</v>
      </c>
      <c r="C575" s="3"/>
      <c r="D575" s="1">
        <v>97.21</v>
      </c>
      <c r="E575" s="2">
        <v>0.83960000000000001</v>
      </c>
    </row>
    <row r="576" spans="1:5" x14ac:dyDescent="0.3">
      <c r="A576" s="1">
        <v>97.31</v>
      </c>
      <c r="B576" s="2">
        <v>0.61519999999999997</v>
      </c>
      <c r="C576" s="3"/>
      <c r="D576" s="1">
        <v>97.31</v>
      </c>
      <c r="E576" s="2">
        <v>0.83930000000000005</v>
      </c>
    </row>
    <row r="577" spans="1:5" x14ac:dyDescent="0.3">
      <c r="A577" s="1">
        <v>97.41</v>
      </c>
      <c r="B577" s="2">
        <v>0.61499999999999999</v>
      </c>
      <c r="C577" s="3"/>
      <c r="D577" s="1">
        <v>97.41</v>
      </c>
      <c r="E577" s="2">
        <v>0.83909999999999996</v>
      </c>
    </row>
    <row r="578" spans="1:5" x14ac:dyDescent="0.3">
      <c r="A578" s="1">
        <v>97.51</v>
      </c>
      <c r="B578" s="2">
        <v>0.61470000000000002</v>
      </c>
      <c r="C578" s="3"/>
      <c r="D578" s="1">
        <v>97.51</v>
      </c>
      <c r="E578" s="2">
        <v>0.83879999999999999</v>
      </c>
    </row>
    <row r="579" spans="1:5" x14ac:dyDescent="0.3">
      <c r="A579" s="1">
        <v>97.61</v>
      </c>
      <c r="B579" s="2">
        <v>0.61439999999999995</v>
      </c>
      <c r="C579" s="3"/>
      <c r="D579" s="1">
        <v>97.61</v>
      </c>
      <c r="E579" s="2">
        <v>0.83850000000000002</v>
      </c>
    </row>
    <row r="580" spans="1:5" x14ac:dyDescent="0.3">
      <c r="A580" s="1">
        <v>97.71</v>
      </c>
      <c r="B580" s="2">
        <v>0.61419999999999997</v>
      </c>
      <c r="C580" s="3"/>
      <c r="D580" s="1">
        <v>97.71</v>
      </c>
      <c r="E580" s="2">
        <v>0.83819999999999995</v>
      </c>
    </row>
    <row r="581" spans="1:5" x14ac:dyDescent="0.3">
      <c r="A581" s="1">
        <v>97.81</v>
      </c>
      <c r="B581" s="2">
        <v>0.6139</v>
      </c>
      <c r="C581" s="3"/>
      <c r="D581" s="1">
        <v>97.81</v>
      </c>
      <c r="E581" s="2">
        <v>0.83799999999999997</v>
      </c>
    </row>
    <row r="582" spans="1:5" x14ac:dyDescent="0.3">
      <c r="A582" s="1">
        <v>97.91</v>
      </c>
      <c r="B582" s="2">
        <v>0.61360000000000003</v>
      </c>
      <c r="C582" s="3"/>
      <c r="D582" s="1">
        <v>97.91</v>
      </c>
      <c r="E582" s="2">
        <v>0.8377</v>
      </c>
    </row>
    <row r="583" spans="1:5" x14ac:dyDescent="0.3">
      <c r="A583" s="1">
        <v>98.01</v>
      </c>
      <c r="B583" s="2">
        <v>0.61339999999999995</v>
      </c>
      <c r="C583" s="3"/>
      <c r="D583" s="1">
        <v>98.01</v>
      </c>
      <c r="E583" s="2">
        <v>0.83740000000000003</v>
      </c>
    </row>
    <row r="584" spans="1:5" x14ac:dyDescent="0.3">
      <c r="A584" s="1">
        <v>98.11</v>
      </c>
      <c r="B584" s="2">
        <v>0.61309999999999998</v>
      </c>
      <c r="C584" s="3"/>
      <c r="D584" s="1">
        <v>98.11</v>
      </c>
      <c r="E584" s="2">
        <v>0.83720000000000006</v>
      </c>
    </row>
    <row r="585" spans="1:5" x14ac:dyDescent="0.3">
      <c r="A585" s="1">
        <v>98.21</v>
      </c>
      <c r="B585" s="2">
        <v>0.6129</v>
      </c>
      <c r="C585" s="3"/>
      <c r="D585" s="1">
        <v>98.21</v>
      </c>
      <c r="E585" s="2">
        <v>0.83689999999999998</v>
      </c>
    </row>
    <row r="586" spans="1:5" x14ac:dyDescent="0.3">
      <c r="A586" s="1">
        <v>98.31</v>
      </c>
      <c r="B586" s="2">
        <v>0.61260000000000003</v>
      </c>
      <c r="C586" s="3"/>
      <c r="D586" s="1">
        <v>98.31</v>
      </c>
      <c r="E586" s="2">
        <v>0.83660000000000001</v>
      </c>
    </row>
    <row r="587" spans="1:5" x14ac:dyDescent="0.3">
      <c r="A587" s="1">
        <v>98.41</v>
      </c>
      <c r="B587" s="2">
        <v>0.61229999999999996</v>
      </c>
      <c r="C587" s="3"/>
      <c r="D587" s="1">
        <v>98.41</v>
      </c>
      <c r="E587" s="2">
        <v>0.83640000000000003</v>
      </c>
    </row>
    <row r="588" spans="1:5" x14ac:dyDescent="0.3">
      <c r="A588" s="1">
        <v>98.51</v>
      </c>
      <c r="B588" s="2">
        <v>0.61209999999999998</v>
      </c>
      <c r="C588" s="3"/>
      <c r="D588" s="1">
        <v>98.51</v>
      </c>
      <c r="E588" s="2">
        <v>0.83609999999999995</v>
      </c>
    </row>
    <row r="589" spans="1:5" x14ac:dyDescent="0.3">
      <c r="A589" s="1">
        <v>98.61</v>
      </c>
      <c r="B589" s="2">
        <v>0.61180000000000001</v>
      </c>
      <c r="C589" s="3"/>
      <c r="D589" s="1">
        <v>98.61</v>
      </c>
      <c r="E589" s="2">
        <v>0.83589999999999998</v>
      </c>
    </row>
    <row r="590" spans="1:5" x14ac:dyDescent="0.3">
      <c r="A590" s="1">
        <v>98.71</v>
      </c>
      <c r="B590" s="2">
        <v>0.61160000000000003</v>
      </c>
      <c r="C590" s="3"/>
      <c r="D590" s="1">
        <v>98.71</v>
      </c>
      <c r="E590" s="2">
        <v>0.83560000000000001</v>
      </c>
    </row>
    <row r="591" spans="1:5" x14ac:dyDescent="0.3">
      <c r="A591" s="1">
        <v>98.81</v>
      </c>
      <c r="B591" s="2">
        <v>0.61129999999999995</v>
      </c>
      <c r="C591" s="3"/>
      <c r="D591" s="1">
        <v>98.81</v>
      </c>
      <c r="E591" s="2">
        <v>0.83530000000000004</v>
      </c>
    </row>
    <row r="592" spans="1:5" x14ac:dyDescent="0.3">
      <c r="A592" s="1">
        <v>98.91</v>
      </c>
      <c r="B592" s="2">
        <v>0.61109999999999998</v>
      </c>
      <c r="C592" s="3"/>
      <c r="D592" s="1">
        <v>98.91</v>
      </c>
      <c r="E592" s="2">
        <v>0.83509999999999995</v>
      </c>
    </row>
    <row r="593" spans="1:5" x14ac:dyDescent="0.3">
      <c r="A593" s="1">
        <v>99.01</v>
      </c>
      <c r="B593" s="2">
        <v>0.61080000000000001</v>
      </c>
      <c r="C593" s="3"/>
      <c r="D593" s="1">
        <v>99.01</v>
      </c>
      <c r="E593" s="2">
        <v>0.83479999999999999</v>
      </c>
    </row>
    <row r="594" spans="1:5" x14ac:dyDescent="0.3">
      <c r="A594" s="1">
        <v>99.11</v>
      </c>
      <c r="B594" s="2">
        <v>0.61060000000000003</v>
      </c>
      <c r="C594" s="3"/>
      <c r="D594" s="1">
        <v>99.11</v>
      </c>
      <c r="E594" s="2">
        <v>0.83460000000000001</v>
      </c>
    </row>
    <row r="595" spans="1:5" x14ac:dyDescent="0.3">
      <c r="A595" s="1">
        <v>99.21</v>
      </c>
      <c r="B595" s="2">
        <v>0.61029999999999995</v>
      </c>
      <c r="C595" s="3"/>
      <c r="D595" s="1">
        <v>99.21</v>
      </c>
      <c r="E595" s="2">
        <v>0.83430000000000004</v>
      </c>
    </row>
    <row r="596" spans="1:5" x14ac:dyDescent="0.3">
      <c r="A596" s="1">
        <v>99.31</v>
      </c>
      <c r="B596" s="2">
        <v>0.61009999999999998</v>
      </c>
      <c r="C596" s="3"/>
      <c r="D596" s="1">
        <v>99.31</v>
      </c>
      <c r="E596" s="2">
        <v>0.83409999999999995</v>
      </c>
    </row>
    <row r="597" spans="1:5" x14ac:dyDescent="0.3">
      <c r="A597" s="1">
        <v>99.41</v>
      </c>
      <c r="B597" s="2">
        <v>0.60980000000000001</v>
      </c>
      <c r="C597" s="3"/>
      <c r="D597" s="1">
        <v>99.41</v>
      </c>
      <c r="E597" s="2">
        <v>0.83379999999999999</v>
      </c>
    </row>
    <row r="598" spans="1:5" x14ac:dyDescent="0.3">
      <c r="A598" s="1">
        <v>99.51</v>
      </c>
      <c r="B598" s="2">
        <v>0.60960000000000003</v>
      </c>
      <c r="C598" s="3"/>
      <c r="D598" s="1">
        <v>99.51</v>
      </c>
      <c r="E598" s="2">
        <v>0.83360000000000001</v>
      </c>
    </row>
    <row r="599" spans="1:5" x14ac:dyDescent="0.3">
      <c r="A599" s="1">
        <v>99.61</v>
      </c>
      <c r="B599" s="2">
        <v>0.60929999999999995</v>
      </c>
      <c r="C599" s="3"/>
      <c r="D599" s="1">
        <v>99.61</v>
      </c>
      <c r="E599" s="2">
        <v>0.83330000000000004</v>
      </c>
    </row>
    <row r="600" spans="1:5" x14ac:dyDescent="0.3">
      <c r="A600" s="1">
        <v>99.71</v>
      </c>
      <c r="B600" s="2">
        <v>0.60909999999999997</v>
      </c>
      <c r="C600" s="3"/>
      <c r="D600" s="1">
        <v>99.71</v>
      </c>
      <c r="E600" s="2">
        <v>0.83309999999999995</v>
      </c>
    </row>
    <row r="601" spans="1:5" x14ac:dyDescent="0.3">
      <c r="A601" s="1">
        <v>99.81</v>
      </c>
      <c r="B601" s="2">
        <v>0.60880000000000001</v>
      </c>
      <c r="C601" s="3"/>
      <c r="D601" s="1">
        <v>99.81</v>
      </c>
      <c r="E601" s="2">
        <v>0.83279999999999998</v>
      </c>
    </row>
    <row r="602" spans="1:5" x14ac:dyDescent="0.3">
      <c r="A602" s="1">
        <v>99.91</v>
      </c>
      <c r="B602" s="2">
        <v>0.60860000000000003</v>
      </c>
      <c r="C602" s="3"/>
      <c r="D602" s="1">
        <v>99.91</v>
      </c>
      <c r="E602" s="2">
        <v>0.83260000000000001</v>
      </c>
    </row>
    <row r="603" spans="1:5" x14ac:dyDescent="0.3">
      <c r="A603" s="1">
        <v>100.01</v>
      </c>
      <c r="B603" s="2">
        <v>0.60829999999999995</v>
      </c>
      <c r="C603" s="3"/>
      <c r="D603" s="1">
        <v>100.01</v>
      </c>
      <c r="E603" s="2">
        <v>0.83230000000000004</v>
      </c>
    </row>
    <row r="604" spans="1:5" x14ac:dyDescent="0.3">
      <c r="A604" s="1">
        <v>100.11</v>
      </c>
      <c r="B604" s="2">
        <v>0.60809999999999997</v>
      </c>
      <c r="C604" s="3"/>
      <c r="D604" s="1">
        <v>100.11</v>
      </c>
      <c r="E604" s="2">
        <v>0.83209999999999995</v>
      </c>
    </row>
    <row r="605" spans="1:5" x14ac:dyDescent="0.3">
      <c r="A605" s="1">
        <v>100.21</v>
      </c>
      <c r="B605" s="2">
        <v>0.6079</v>
      </c>
      <c r="C605" s="3"/>
      <c r="D605" s="1">
        <v>100.21</v>
      </c>
      <c r="E605" s="2">
        <v>0.83189999999999997</v>
      </c>
    </row>
    <row r="606" spans="1:5" x14ac:dyDescent="0.3">
      <c r="A606" s="1">
        <v>100.31</v>
      </c>
      <c r="B606" s="2">
        <v>0.60760000000000003</v>
      </c>
      <c r="C606" s="3"/>
      <c r="D606" s="1">
        <v>100.31</v>
      </c>
      <c r="E606" s="2">
        <v>0.83160000000000001</v>
      </c>
    </row>
    <row r="607" spans="1:5" x14ac:dyDescent="0.3">
      <c r="A607" s="1">
        <v>100.41</v>
      </c>
      <c r="B607" s="2">
        <v>0.60740000000000005</v>
      </c>
      <c r="C607" s="3"/>
      <c r="D607" s="1">
        <v>100.41</v>
      </c>
      <c r="E607" s="2">
        <v>0.83140000000000003</v>
      </c>
    </row>
    <row r="608" spans="1:5" x14ac:dyDescent="0.3">
      <c r="A608" s="1">
        <v>100.51</v>
      </c>
      <c r="B608" s="2">
        <v>0.60709999999999997</v>
      </c>
      <c r="C608" s="3"/>
      <c r="D608" s="1">
        <v>100.51</v>
      </c>
      <c r="E608" s="2">
        <v>0.83109999999999995</v>
      </c>
    </row>
    <row r="609" spans="1:5" x14ac:dyDescent="0.3">
      <c r="A609" s="1">
        <v>100.61</v>
      </c>
      <c r="B609" s="2">
        <v>0.6069</v>
      </c>
      <c r="C609" s="3"/>
      <c r="D609" s="1">
        <v>100.61</v>
      </c>
      <c r="E609" s="2">
        <v>0.83089999999999997</v>
      </c>
    </row>
    <row r="610" spans="1:5" x14ac:dyDescent="0.3">
      <c r="A610" s="1">
        <v>100.71</v>
      </c>
      <c r="B610" s="2">
        <v>0.60670000000000002</v>
      </c>
      <c r="C610" s="3"/>
      <c r="D610" s="1">
        <v>100.71</v>
      </c>
      <c r="E610" s="2">
        <v>0.83069999999999999</v>
      </c>
    </row>
    <row r="611" spans="1:5" x14ac:dyDescent="0.3">
      <c r="A611" s="1">
        <v>100.81</v>
      </c>
      <c r="B611" s="2">
        <v>0.60640000000000005</v>
      </c>
      <c r="C611" s="3"/>
      <c r="D611" s="1">
        <v>100.81</v>
      </c>
      <c r="E611" s="2">
        <v>0.83040000000000003</v>
      </c>
    </row>
    <row r="612" spans="1:5" x14ac:dyDescent="0.3">
      <c r="A612" s="1">
        <v>100.91</v>
      </c>
      <c r="B612" s="2">
        <v>0.60619999999999996</v>
      </c>
      <c r="C612" s="3"/>
      <c r="D612" s="1">
        <v>100.91</v>
      </c>
      <c r="E612" s="2">
        <v>0.83020000000000005</v>
      </c>
    </row>
    <row r="613" spans="1:5" x14ac:dyDescent="0.3">
      <c r="A613" s="1">
        <v>101.01</v>
      </c>
      <c r="B613" s="2">
        <v>0.60599999999999998</v>
      </c>
      <c r="C613" s="3"/>
      <c r="D613" s="1">
        <v>101.01</v>
      </c>
      <c r="E613" s="2">
        <v>0.83</v>
      </c>
    </row>
    <row r="614" spans="1:5" x14ac:dyDescent="0.3">
      <c r="A614" s="1">
        <v>101.11</v>
      </c>
      <c r="B614" s="2">
        <v>0.60570000000000002</v>
      </c>
      <c r="C614" s="3"/>
      <c r="D614" s="1">
        <v>101.11</v>
      </c>
      <c r="E614" s="2">
        <v>0.82969999999999999</v>
      </c>
    </row>
    <row r="615" spans="1:5" x14ac:dyDescent="0.3">
      <c r="A615" s="1">
        <v>101.21</v>
      </c>
      <c r="B615" s="2">
        <v>0.60550000000000004</v>
      </c>
      <c r="C615" s="3"/>
      <c r="D615" s="1">
        <v>101.21</v>
      </c>
      <c r="E615" s="2">
        <v>0.82950000000000002</v>
      </c>
    </row>
    <row r="616" spans="1:5" x14ac:dyDescent="0.3">
      <c r="A616" s="1">
        <v>101.31</v>
      </c>
      <c r="B616" s="2">
        <v>0.60529999999999995</v>
      </c>
      <c r="C616" s="3"/>
      <c r="D616" s="1">
        <v>101.31</v>
      </c>
      <c r="E616" s="2">
        <v>0.82930000000000004</v>
      </c>
    </row>
    <row r="617" spans="1:5" x14ac:dyDescent="0.3">
      <c r="A617" s="1">
        <v>101.41</v>
      </c>
      <c r="B617" s="2">
        <v>0.60499999999999998</v>
      </c>
      <c r="C617" s="3"/>
      <c r="D617" s="1">
        <v>101.41</v>
      </c>
      <c r="E617" s="2">
        <v>0.82909999999999995</v>
      </c>
    </row>
    <row r="618" spans="1:5" x14ac:dyDescent="0.3">
      <c r="A618" s="1">
        <v>101.51</v>
      </c>
      <c r="B618" s="2">
        <v>0.6048</v>
      </c>
      <c r="C618" s="3"/>
      <c r="D618" s="1">
        <v>101.51</v>
      </c>
      <c r="E618" s="2">
        <v>0.82879999999999998</v>
      </c>
    </row>
    <row r="619" spans="1:5" x14ac:dyDescent="0.3">
      <c r="A619" s="1">
        <v>101.61</v>
      </c>
      <c r="B619" s="2">
        <v>0.60460000000000003</v>
      </c>
      <c r="C619" s="3"/>
      <c r="D619" s="1">
        <v>101.61</v>
      </c>
      <c r="E619" s="2">
        <v>0.8286</v>
      </c>
    </row>
    <row r="620" spans="1:5" x14ac:dyDescent="0.3">
      <c r="A620" s="1">
        <v>101.71</v>
      </c>
      <c r="B620" s="2">
        <v>0.60440000000000005</v>
      </c>
      <c r="C620" s="3"/>
      <c r="D620" s="1">
        <v>101.71</v>
      </c>
      <c r="E620" s="2">
        <v>0.82840000000000003</v>
      </c>
    </row>
    <row r="621" spans="1:5" x14ac:dyDescent="0.3">
      <c r="A621" s="1">
        <v>101.81</v>
      </c>
      <c r="B621" s="2">
        <v>0.60409999999999997</v>
      </c>
      <c r="C621" s="3"/>
      <c r="D621" s="1">
        <v>101.81</v>
      </c>
      <c r="E621" s="2">
        <v>0.82820000000000005</v>
      </c>
    </row>
    <row r="622" spans="1:5" x14ac:dyDescent="0.3">
      <c r="A622" s="1">
        <v>101.91</v>
      </c>
      <c r="B622" s="2">
        <v>0.60389999999999999</v>
      </c>
      <c r="C622" s="3"/>
      <c r="D622" s="1">
        <v>101.91</v>
      </c>
      <c r="E622" s="2">
        <v>0.82789999999999997</v>
      </c>
    </row>
    <row r="623" spans="1:5" x14ac:dyDescent="0.3">
      <c r="A623" s="1">
        <v>102.01</v>
      </c>
      <c r="B623" s="2">
        <v>0.60370000000000001</v>
      </c>
      <c r="C623" s="3"/>
      <c r="D623" s="1">
        <v>102.01</v>
      </c>
      <c r="E623" s="2">
        <v>0.82769999999999999</v>
      </c>
    </row>
    <row r="624" spans="1:5" x14ac:dyDescent="0.3">
      <c r="A624" s="1">
        <v>102.11</v>
      </c>
      <c r="B624" s="2">
        <v>0.60350000000000004</v>
      </c>
      <c r="C624" s="3"/>
      <c r="D624" s="1">
        <v>102.11</v>
      </c>
      <c r="E624" s="2">
        <v>0.82750000000000001</v>
      </c>
    </row>
    <row r="625" spans="1:5" x14ac:dyDescent="0.3">
      <c r="A625" s="1">
        <v>102.21</v>
      </c>
      <c r="B625" s="2">
        <v>0.60319999999999996</v>
      </c>
      <c r="C625" s="3"/>
      <c r="D625" s="1">
        <v>102.21</v>
      </c>
      <c r="E625" s="2">
        <v>0.82730000000000004</v>
      </c>
    </row>
    <row r="626" spans="1:5" x14ac:dyDescent="0.3">
      <c r="A626" s="1">
        <v>102.31</v>
      </c>
      <c r="B626" s="2">
        <v>0.60299999999999998</v>
      </c>
      <c r="C626" s="3"/>
      <c r="D626" s="1">
        <v>102.31</v>
      </c>
      <c r="E626" s="2">
        <v>0.82709999999999995</v>
      </c>
    </row>
    <row r="627" spans="1:5" x14ac:dyDescent="0.3">
      <c r="A627" s="1">
        <v>102.41</v>
      </c>
      <c r="B627" s="2">
        <v>0.6028</v>
      </c>
      <c r="C627" s="3"/>
      <c r="D627" s="1">
        <v>102.41</v>
      </c>
      <c r="E627" s="2">
        <v>0.82679999999999998</v>
      </c>
    </row>
    <row r="628" spans="1:5" x14ac:dyDescent="0.3">
      <c r="A628" s="1">
        <v>102.51</v>
      </c>
      <c r="B628" s="2">
        <v>0.60260000000000002</v>
      </c>
      <c r="C628" s="3"/>
      <c r="D628" s="1">
        <v>102.51</v>
      </c>
      <c r="E628" s="2">
        <v>0.8266</v>
      </c>
    </row>
    <row r="629" spans="1:5" x14ac:dyDescent="0.3">
      <c r="A629" s="1">
        <v>102.61</v>
      </c>
      <c r="B629" s="2">
        <v>0.60240000000000005</v>
      </c>
      <c r="C629" s="3"/>
      <c r="D629" s="1">
        <v>102.61</v>
      </c>
      <c r="E629" s="2">
        <v>0.82640000000000002</v>
      </c>
    </row>
    <row r="630" spans="1:5" x14ac:dyDescent="0.3">
      <c r="A630" s="1">
        <v>102.71</v>
      </c>
      <c r="B630" s="2">
        <v>0.60209999999999997</v>
      </c>
      <c r="C630" s="3"/>
      <c r="D630" s="1">
        <v>102.71</v>
      </c>
      <c r="E630" s="2">
        <v>0.82620000000000005</v>
      </c>
    </row>
    <row r="631" spans="1:5" x14ac:dyDescent="0.3">
      <c r="A631" s="1">
        <v>102.81</v>
      </c>
      <c r="B631" s="2">
        <v>0.60189999999999999</v>
      </c>
      <c r="C631" s="3"/>
      <c r="D631" s="1">
        <v>102.81</v>
      </c>
      <c r="E631" s="2">
        <v>0.82599999999999996</v>
      </c>
    </row>
    <row r="632" spans="1:5" x14ac:dyDescent="0.3">
      <c r="A632" s="1">
        <v>102.91</v>
      </c>
      <c r="B632" s="2">
        <v>0.60170000000000001</v>
      </c>
      <c r="C632" s="3"/>
      <c r="D632" s="1">
        <v>102.91</v>
      </c>
      <c r="E632" s="2">
        <v>0.82579999999999998</v>
      </c>
    </row>
    <row r="633" spans="1:5" x14ac:dyDescent="0.3">
      <c r="A633" s="1">
        <v>103.01</v>
      </c>
      <c r="B633" s="2">
        <v>0.60150000000000003</v>
      </c>
      <c r="C633" s="3"/>
      <c r="D633" s="1">
        <v>103.01</v>
      </c>
      <c r="E633" s="2">
        <v>0.8256</v>
      </c>
    </row>
    <row r="634" spans="1:5" x14ac:dyDescent="0.3">
      <c r="A634" s="1">
        <v>103.11</v>
      </c>
      <c r="B634" s="2">
        <v>0.60129999999999995</v>
      </c>
      <c r="C634" s="3"/>
      <c r="D634" s="1">
        <v>103.11</v>
      </c>
      <c r="E634" s="2">
        <v>0.82530000000000003</v>
      </c>
    </row>
    <row r="635" spans="1:5" x14ac:dyDescent="0.3">
      <c r="A635" s="1">
        <v>103.21</v>
      </c>
      <c r="B635" s="2">
        <v>0.60109999999999997</v>
      </c>
      <c r="C635" s="3"/>
      <c r="D635" s="1">
        <v>103.21</v>
      </c>
      <c r="E635" s="2">
        <v>0.82509999999999994</v>
      </c>
    </row>
    <row r="636" spans="1:5" x14ac:dyDescent="0.3">
      <c r="A636" s="1">
        <v>103.31</v>
      </c>
      <c r="B636" s="2">
        <v>0.60089999999999999</v>
      </c>
      <c r="C636" s="3"/>
      <c r="D636" s="1">
        <v>103.31</v>
      </c>
      <c r="E636" s="2">
        <v>0.82489999999999997</v>
      </c>
    </row>
    <row r="637" spans="1:5" x14ac:dyDescent="0.3">
      <c r="A637" s="1">
        <v>103.41</v>
      </c>
      <c r="B637" s="2">
        <v>0.60060000000000002</v>
      </c>
      <c r="C637" s="3"/>
      <c r="D637" s="1">
        <v>103.41</v>
      </c>
      <c r="E637" s="2">
        <v>0.82469999999999999</v>
      </c>
    </row>
    <row r="638" spans="1:5" x14ac:dyDescent="0.3">
      <c r="A638" s="1">
        <v>103.51</v>
      </c>
      <c r="B638" s="2">
        <v>0.60040000000000004</v>
      </c>
      <c r="C638" s="3"/>
      <c r="D638" s="1">
        <v>103.51</v>
      </c>
      <c r="E638" s="2">
        <v>0.82450000000000001</v>
      </c>
    </row>
    <row r="639" spans="1:5" x14ac:dyDescent="0.3">
      <c r="A639" s="1">
        <v>103.61</v>
      </c>
      <c r="B639" s="2">
        <v>0.60019999999999996</v>
      </c>
      <c r="C639" s="3"/>
      <c r="D639" s="1">
        <v>103.61</v>
      </c>
      <c r="E639" s="2">
        <v>0.82430000000000003</v>
      </c>
    </row>
    <row r="640" spans="1:5" x14ac:dyDescent="0.3">
      <c r="A640" s="1">
        <v>103.71</v>
      </c>
      <c r="B640" s="2">
        <v>0.6</v>
      </c>
      <c r="C640" s="3"/>
      <c r="D640" s="1">
        <v>103.71</v>
      </c>
      <c r="E640" s="2">
        <v>0.82410000000000005</v>
      </c>
    </row>
    <row r="641" spans="1:5" x14ac:dyDescent="0.3">
      <c r="A641" s="1">
        <v>103.81</v>
      </c>
      <c r="B641" s="2">
        <v>0.5998</v>
      </c>
      <c r="C641" s="3"/>
      <c r="D641" s="1">
        <v>103.81</v>
      </c>
      <c r="E641" s="2">
        <v>0.82389999999999997</v>
      </c>
    </row>
    <row r="642" spans="1:5" x14ac:dyDescent="0.3">
      <c r="A642" s="1">
        <v>103.91</v>
      </c>
      <c r="B642" s="2">
        <v>0.59960000000000002</v>
      </c>
      <c r="C642" s="3"/>
      <c r="D642" s="1">
        <v>103.91</v>
      </c>
      <c r="E642" s="2">
        <v>0.82369999999999999</v>
      </c>
    </row>
    <row r="643" spans="1:5" x14ac:dyDescent="0.3">
      <c r="A643" s="1">
        <v>104.01</v>
      </c>
      <c r="B643" s="2">
        <v>0.59940000000000004</v>
      </c>
      <c r="C643" s="3"/>
      <c r="D643" s="1">
        <v>104.01</v>
      </c>
      <c r="E643" s="2">
        <v>0.82350000000000001</v>
      </c>
    </row>
    <row r="644" spans="1:5" x14ac:dyDescent="0.3">
      <c r="A644" s="1">
        <v>104.11</v>
      </c>
      <c r="B644" s="2">
        <v>0.59919999999999995</v>
      </c>
      <c r="C644" s="3"/>
      <c r="D644" s="1">
        <v>104.11</v>
      </c>
      <c r="E644" s="2">
        <v>0.82330000000000003</v>
      </c>
    </row>
    <row r="645" spans="1:5" x14ac:dyDescent="0.3">
      <c r="A645" s="1">
        <v>104.21</v>
      </c>
      <c r="B645" s="2">
        <v>0.59899999999999998</v>
      </c>
      <c r="C645" s="3"/>
      <c r="D645" s="1">
        <v>104.21</v>
      </c>
      <c r="E645" s="2">
        <v>0.82310000000000005</v>
      </c>
    </row>
    <row r="646" spans="1:5" x14ac:dyDescent="0.3">
      <c r="A646" s="1">
        <v>104.31</v>
      </c>
      <c r="B646" s="2">
        <v>0.5988</v>
      </c>
      <c r="C646" s="3"/>
      <c r="D646" s="1">
        <v>104.31</v>
      </c>
      <c r="E646" s="2">
        <v>0.82289999999999996</v>
      </c>
    </row>
    <row r="647" spans="1:5" x14ac:dyDescent="0.3">
      <c r="A647" s="1">
        <v>104.41</v>
      </c>
      <c r="B647" s="2">
        <v>0.59860000000000002</v>
      </c>
      <c r="C647" s="3"/>
      <c r="D647" s="1">
        <v>104.41</v>
      </c>
      <c r="E647" s="2">
        <v>0.82269999999999999</v>
      </c>
    </row>
    <row r="648" spans="1:5" x14ac:dyDescent="0.3">
      <c r="A648" s="1">
        <v>104.51</v>
      </c>
      <c r="B648" s="2">
        <v>0.59840000000000004</v>
      </c>
      <c r="C648" s="3"/>
      <c r="D648" s="1">
        <v>104.51</v>
      </c>
      <c r="E648" s="2">
        <v>0.82250000000000001</v>
      </c>
    </row>
    <row r="649" spans="1:5" x14ac:dyDescent="0.3">
      <c r="A649" s="1">
        <v>104.61</v>
      </c>
      <c r="B649" s="2">
        <v>0.59819999999999995</v>
      </c>
      <c r="C649" s="3"/>
      <c r="D649" s="1">
        <v>104.61</v>
      </c>
      <c r="E649" s="2">
        <v>0.82230000000000003</v>
      </c>
    </row>
    <row r="650" spans="1:5" x14ac:dyDescent="0.3">
      <c r="A650" s="1">
        <v>104.71</v>
      </c>
      <c r="B650" s="2">
        <v>0.59799999999999998</v>
      </c>
      <c r="C650" s="3"/>
      <c r="D650" s="1">
        <v>104.71</v>
      </c>
      <c r="E650" s="2">
        <v>0.82210000000000005</v>
      </c>
    </row>
    <row r="651" spans="1:5" x14ac:dyDescent="0.3">
      <c r="A651" s="1">
        <v>104.81</v>
      </c>
      <c r="B651" s="2">
        <v>0.5978</v>
      </c>
      <c r="C651" s="3"/>
      <c r="D651" s="1">
        <v>104.81</v>
      </c>
      <c r="E651" s="2">
        <v>0.82189999999999996</v>
      </c>
    </row>
    <row r="652" spans="1:5" x14ac:dyDescent="0.3">
      <c r="A652" s="1">
        <v>104.91</v>
      </c>
      <c r="B652" s="2">
        <v>0.59760000000000002</v>
      </c>
      <c r="C652" s="3"/>
      <c r="D652" s="1">
        <v>104.91</v>
      </c>
      <c r="E652" s="2">
        <v>0.82169999999999999</v>
      </c>
    </row>
    <row r="653" spans="1:5" x14ac:dyDescent="0.3">
      <c r="A653" s="1">
        <v>105.01</v>
      </c>
      <c r="B653" s="2">
        <v>0.59740000000000004</v>
      </c>
      <c r="C653" s="3"/>
      <c r="D653" s="1">
        <v>105.01</v>
      </c>
      <c r="E653" s="2">
        <v>0.82150000000000001</v>
      </c>
    </row>
    <row r="654" spans="1:5" x14ac:dyDescent="0.3">
      <c r="A654" s="1">
        <v>105.11</v>
      </c>
      <c r="B654" s="2">
        <v>0.59719999999999995</v>
      </c>
      <c r="C654" s="3"/>
      <c r="D654" s="1">
        <v>105.11</v>
      </c>
      <c r="E654" s="2">
        <v>0.82140000000000002</v>
      </c>
    </row>
    <row r="655" spans="1:5" x14ac:dyDescent="0.3">
      <c r="A655" s="1">
        <v>105.21</v>
      </c>
      <c r="B655" s="2">
        <v>0.59699999999999998</v>
      </c>
      <c r="C655" s="3"/>
      <c r="D655" s="1">
        <v>105.21</v>
      </c>
      <c r="E655" s="2">
        <v>0.82120000000000004</v>
      </c>
    </row>
    <row r="656" spans="1:5" x14ac:dyDescent="0.3">
      <c r="A656" s="1">
        <v>105.31</v>
      </c>
      <c r="B656" s="2">
        <v>0.5968</v>
      </c>
      <c r="C656" s="3"/>
      <c r="D656" s="1">
        <v>105.31</v>
      </c>
      <c r="E656" s="2">
        <v>0.82099999999999995</v>
      </c>
    </row>
    <row r="657" spans="1:5" x14ac:dyDescent="0.3">
      <c r="A657" s="1">
        <v>105.41</v>
      </c>
      <c r="B657" s="2">
        <v>0.59660000000000002</v>
      </c>
      <c r="C657" s="3"/>
      <c r="D657" s="1">
        <v>105.41</v>
      </c>
      <c r="E657" s="2">
        <v>0.82079999999999997</v>
      </c>
    </row>
    <row r="658" spans="1:5" x14ac:dyDescent="0.3">
      <c r="A658" s="1">
        <v>105.51</v>
      </c>
      <c r="B658" s="2">
        <v>0.59640000000000004</v>
      </c>
      <c r="C658" s="3"/>
      <c r="D658" s="1">
        <v>105.51</v>
      </c>
      <c r="E658" s="2">
        <v>0.8206</v>
      </c>
    </row>
    <row r="659" spans="1:5" x14ac:dyDescent="0.3">
      <c r="A659" s="1">
        <v>105.61</v>
      </c>
      <c r="B659" s="2">
        <v>0.59619999999999995</v>
      </c>
      <c r="C659" s="3"/>
      <c r="D659" s="1">
        <v>105.61</v>
      </c>
      <c r="E659" s="2">
        <v>0.82040000000000002</v>
      </c>
    </row>
    <row r="660" spans="1:5" x14ac:dyDescent="0.3">
      <c r="A660" s="1">
        <v>105.71</v>
      </c>
      <c r="B660" s="2">
        <v>0.59599999999999997</v>
      </c>
      <c r="C660" s="3"/>
      <c r="D660" s="1">
        <v>105.71</v>
      </c>
      <c r="E660" s="2">
        <v>0.82020000000000004</v>
      </c>
    </row>
    <row r="661" spans="1:5" x14ac:dyDescent="0.3">
      <c r="A661" s="1">
        <v>105.81</v>
      </c>
      <c r="B661" s="2">
        <v>0.5958</v>
      </c>
      <c r="C661" s="3"/>
      <c r="D661" s="1">
        <v>105.81</v>
      </c>
      <c r="E661" s="2">
        <v>0.82</v>
      </c>
    </row>
    <row r="662" spans="1:5" x14ac:dyDescent="0.3">
      <c r="A662" s="1">
        <v>105.91</v>
      </c>
      <c r="B662" s="2">
        <v>0.59560000000000002</v>
      </c>
      <c r="C662" s="3"/>
      <c r="D662" s="1">
        <v>105.91</v>
      </c>
      <c r="E662" s="2">
        <v>0.81979999999999997</v>
      </c>
    </row>
    <row r="663" spans="1:5" x14ac:dyDescent="0.3">
      <c r="A663" s="1">
        <v>106.01</v>
      </c>
      <c r="B663" s="2">
        <v>0.59540000000000004</v>
      </c>
      <c r="C663" s="3"/>
      <c r="D663" s="1">
        <v>106.01</v>
      </c>
      <c r="E663" s="2">
        <v>0.81969999999999998</v>
      </c>
    </row>
    <row r="664" spans="1:5" x14ac:dyDescent="0.3">
      <c r="A664" s="1">
        <v>106.11</v>
      </c>
      <c r="B664" s="2">
        <v>0.59519999999999995</v>
      </c>
      <c r="C664" s="3"/>
      <c r="D664" s="1">
        <v>106.11</v>
      </c>
      <c r="E664" s="2">
        <v>0.81950000000000001</v>
      </c>
    </row>
    <row r="665" spans="1:5" x14ac:dyDescent="0.3">
      <c r="A665" s="1">
        <v>106.21</v>
      </c>
      <c r="B665" s="2">
        <v>0.59499999999999997</v>
      </c>
      <c r="C665" s="3"/>
      <c r="D665" s="1">
        <v>106.21</v>
      </c>
      <c r="E665" s="2">
        <v>0.81930000000000003</v>
      </c>
    </row>
    <row r="666" spans="1:5" x14ac:dyDescent="0.3">
      <c r="A666" s="1">
        <v>106.31</v>
      </c>
      <c r="B666" s="2">
        <v>0.5948</v>
      </c>
      <c r="C666" s="3"/>
      <c r="D666" s="1">
        <v>106.31</v>
      </c>
      <c r="E666" s="2">
        <v>0.81910000000000005</v>
      </c>
    </row>
    <row r="667" spans="1:5" x14ac:dyDescent="0.3">
      <c r="A667" s="1">
        <v>106.41</v>
      </c>
      <c r="B667" s="2">
        <v>0.59460000000000002</v>
      </c>
      <c r="C667" s="3"/>
      <c r="D667" s="1">
        <v>106.41</v>
      </c>
      <c r="E667" s="2">
        <v>0.81889999999999996</v>
      </c>
    </row>
    <row r="668" spans="1:5" x14ac:dyDescent="0.3">
      <c r="A668" s="1">
        <v>106.51</v>
      </c>
      <c r="B668" s="2">
        <v>0.59450000000000003</v>
      </c>
      <c r="C668" s="3"/>
      <c r="D668" s="1">
        <v>106.51</v>
      </c>
      <c r="E668" s="2">
        <v>0.81879999999999997</v>
      </c>
    </row>
    <row r="669" spans="1:5" x14ac:dyDescent="0.3">
      <c r="A669" s="1">
        <v>106.61</v>
      </c>
      <c r="B669" s="2">
        <v>0.59430000000000005</v>
      </c>
      <c r="C669" s="3"/>
      <c r="D669" s="1">
        <v>106.61</v>
      </c>
      <c r="E669" s="2">
        <v>0.81859999999999999</v>
      </c>
    </row>
    <row r="670" spans="1:5" x14ac:dyDescent="0.3">
      <c r="A670" s="1">
        <v>106.71</v>
      </c>
      <c r="B670" s="2">
        <v>0.59409999999999996</v>
      </c>
      <c r="C670" s="3"/>
      <c r="D670" s="1">
        <v>106.71</v>
      </c>
      <c r="E670" s="2">
        <v>0.81840000000000002</v>
      </c>
    </row>
    <row r="671" spans="1:5" x14ac:dyDescent="0.3">
      <c r="A671" s="1">
        <v>106.81</v>
      </c>
      <c r="B671" s="2">
        <v>0.59389999999999998</v>
      </c>
      <c r="C671" s="3"/>
      <c r="D671" s="1">
        <v>106.81</v>
      </c>
      <c r="E671" s="2">
        <v>0.81820000000000004</v>
      </c>
    </row>
    <row r="672" spans="1:5" x14ac:dyDescent="0.3">
      <c r="A672" s="1">
        <v>106.91</v>
      </c>
      <c r="B672" s="2">
        <v>0.59370000000000001</v>
      </c>
      <c r="C672" s="3"/>
      <c r="D672" s="1">
        <v>106.91</v>
      </c>
      <c r="E672" s="2">
        <v>0.81799999999999995</v>
      </c>
    </row>
    <row r="673" spans="1:5" x14ac:dyDescent="0.3">
      <c r="A673" s="1">
        <v>107.01</v>
      </c>
      <c r="B673" s="2">
        <v>0.59350000000000003</v>
      </c>
      <c r="C673" s="3"/>
      <c r="D673" s="1">
        <v>107.01</v>
      </c>
      <c r="E673" s="2">
        <v>0.81789999999999996</v>
      </c>
    </row>
    <row r="674" spans="1:5" x14ac:dyDescent="0.3">
      <c r="A674" s="1">
        <v>107.11</v>
      </c>
      <c r="B674" s="2">
        <v>0.59330000000000005</v>
      </c>
      <c r="C674" s="3"/>
      <c r="D674" s="1">
        <v>107.11</v>
      </c>
      <c r="E674" s="2">
        <v>0.81769999999999998</v>
      </c>
    </row>
    <row r="675" spans="1:5" x14ac:dyDescent="0.3">
      <c r="A675" s="1">
        <v>107.21</v>
      </c>
      <c r="B675" s="2">
        <v>0.59319999999999995</v>
      </c>
      <c r="C675" s="3"/>
      <c r="D675" s="1">
        <v>107.21</v>
      </c>
      <c r="E675" s="2">
        <v>0.8175</v>
      </c>
    </row>
    <row r="676" spans="1:5" x14ac:dyDescent="0.3">
      <c r="A676" s="1">
        <v>107.31</v>
      </c>
      <c r="B676" s="2">
        <v>0.59299999999999997</v>
      </c>
      <c r="C676" s="3"/>
      <c r="D676" s="1">
        <v>107.31</v>
      </c>
      <c r="E676" s="2">
        <v>0.81730000000000003</v>
      </c>
    </row>
    <row r="677" spans="1:5" x14ac:dyDescent="0.3">
      <c r="A677" s="1">
        <v>107.41</v>
      </c>
      <c r="B677" s="2">
        <v>0.59279999999999999</v>
      </c>
      <c r="C677" s="3"/>
      <c r="D677" s="1">
        <v>107.41</v>
      </c>
      <c r="E677" s="2">
        <v>0.81720000000000004</v>
      </c>
    </row>
    <row r="678" spans="1:5" x14ac:dyDescent="0.3">
      <c r="A678" s="1">
        <v>107.51</v>
      </c>
      <c r="B678" s="2">
        <v>0.59260000000000002</v>
      </c>
      <c r="C678" s="3"/>
      <c r="D678" s="1">
        <v>107.51</v>
      </c>
      <c r="E678" s="2">
        <v>0.81699999999999995</v>
      </c>
    </row>
    <row r="679" spans="1:5" x14ac:dyDescent="0.3">
      <c r="A679" s="1">
        <v>107.61</v>
      </c>
      <c r="B679" s="2">
        <v>0.59240000000000004</v>
      </c>
      <c r="C679" s="3"/>
      <c r="D679" s="1">
        <v>107.61</v>
      </c>
      <c r="E679" s="2">
        <v>0.81679999999999997</v>
      </c>
    </row>
    <row r="680" spans="1:5" x14ac:dyDescent="0.3">
      <c r="A680" s="1">
        <v>107.71</v>
      </c>
      <c r="B680" s="2">
        <v>0.59230000000000005</v>
      </c>
      <c r="C680" s="3"/>
      <c r="D680" s="1">
        <v>107.71</v>
      </c>
      <c r="E680" s="2">
        <v>0.81669999999999998</v>
      </c>
    </row>
    <row r="681" spans="1:5" x14ac:dyDescent="0.3">
      <c r="A681" s="1">
        <v>107.81</v>
      </c>
      <c r="B681" s="2">
        <v>0.59209999999999996</v>
      </c>
      <c r="C681" s="3"/>
      <c r="D681" s="1">
        <v>107.81</v>
      </c>
      <c r="E681" s="2">
        <v>0.8165</v>
      </c>
    </row>
    <row r="682" spans="1:5" x14ac:dyDescent="0.3">
      <c r="A682" s="1">
        <v>107.91</v>
      </c>
      <c r="B682" s="2">
        <v>0.59189999999999998</v>
      </c>
      <c r="C682" s="3"/>
      <c r="D682" s="1">
        <v>107.91</v>
      </c>
      <c r="E682" s="2">
        <v>0.81630000000000003</v>
      </c>
    </row>
    <row r="683" spans="1:5" x14ac:dyDescent="0.3">
      <c r="A683" s="1">
        <v>108.01</v>
      </c>
      <c r="B683" s="2">
        <v>0.5917</v>
      </c>
      <c r="C683" s="3"/>
      <c r="D683" s="1">
        <v>108.01</v>
      </c>
      <c r="E683" s="2">
        <v>0.81610000000000005</v>
      </c>
    </row>
    <row r="684" spans="1:5" x14ac:dyDescent="0.3">
      <c r="A684" s="1">
        <v>108.11</v>
      </c>
      <c r="B684" s="2">
        <v>0.59160000000000001</v>
      </c>
      <c r="C684" s="3"/>
      <c r="D684" s="1">
        <v>108.11</v>
      </c>
      <c r="E684" s="2">
        <v>0.81599999999999995</v>
      </c>
    </row>
    <row r="685" spans="1:5" x14ac:dyDescent="0.3">
      <c r="A685" s="1">
        <v>108.21</v>
      </c>
      <c r="B685" s="2">
        <v>0.59140000000000004</v>
      </c>
      <c r="C685" s="3"/>
      <c r="D685" s="1">
        <v>108.21</v>
      </c>
      <c r="E685" s="2">
        <v>0.81579999999999997</v>
      </c>
    </row>
    <row r="686" spans="1:5" x14ac:dyDescent="0.3">
      <c r="A686" s="1">
        <v>108.31</v>
      </c>
      <c r="B686" s="2">
        <v>0.59119999999999995</v>
      </c>
      <c r="C686" s="3"/>
      <c r="D686" s="1">
        <v>108.31</v>
      </c>
      <c r="E686" s="2">
        <v>0.81559999999999999</v>
      </c>
    </row>
    <row r="687" spans="1:5" x14ac:dyDescent="0.3">
      <c r="A687" s="1">
        <v>108.41</v>
      </c>
      <c r="B687" s="2">
        <v>0.59099999999999997</v>
      </c>
      <c r="C687" s="3"/>
      <c r="D687" s="1">
        <v>108.41</v>
      </c>
      <c r="E687" s="2">
        <v>0.8155</v>
      </c>
    </row>
    <row r="688" spans="1:5" x14ac:dyDescent="0.3">
      <c r="A688" s="1">
        <v>108.51</v>
      </c>
      <c r="B688" s="2">
        <v>0.59089999999999998</v>
      </c>
      <c r="C688" s="3"/>
      <c r="D688" s="1">
        <v>108.51</v>
      </c>
      <c r="E688" s="2">
        <v>0.81530000000000002</v>
      </c>
    </row>
    <row r="689" spans="1:5" x14ac:dyDescent="0.3">
      <c r="A689" s="1">
        <v>108.61</v>
      </c>
      <c r="B689" s="2">
        <v>0.5907</v>
      </c>
      <c r="C689" s="3"/>
      <c r="D689" s="1">
        <v>108.61</v>
      </c>
      <c r="E689" s="2">
        <v>0.81520000000000004</v>
      </c>
    </row>
    <row r="690" spans="1:5" x14ac:dyDescent="0.3">
      <c r="A690" s="1">
        <v>108.71</v>
      </c>
      <c r="B690" s="2">
        <v>0.59050000000000002</v>
      </c>
      <c r="C690" s="3"/>
      <c r="D690" s="1">
        <v>108.71</v>
      </c>
      <c r="E690" s="2">
        <v>0.81499999999999995</v>
      </c>
    </row>
    <row r="691" spans="1:5" x14ac:dyDescent="0.3">
      <c r="A691" s="1">
        <v>108.81</v>
      </c>
      <c r="B691" s="2">
        <v>0.59030000000000005</v>
      </c>
      <c r="C691" s="3"/>
      <c r="D691" s="1">
        <v>108.81</v>
      </c>
      <c r="E691" s="2">
        <v>0.81479999999999997</v>
      </c>
    </row>
    <row r="692" spans="1:5" x14ac:dyDescent="0.3">
      <c r="A692" s="1">
        <v>108.91</v>
      </c>
      <c r="B692" s="2">
        <v>0.59019999999999995</v>
      </c>
      <c r="C692" s="3"/>
      <c r="D692" s="1">
        <v>108.91</v>
      </c>
      <c r="E692" s="2">
        <v>0.81469999999999998</v>
      </c>
    </row>
    <row r="693" spans="1:5" x14ac:dyDescent="0.3">
      <c r="A693" s="1">
        <v>109.01</v>
      </c>
      <c r="B693" s="2">
        <v>0.59</v>
      </c>
      <c r="C693" s="3"/>
      <c r="D693" s="1">
        <v>109.01</v>
      </c>
      <c r="E693" s="2">
        <v>0.8145</v>
      </c>
    </row>
    <row r="694" spans="1:5" x14ac:dyDescent="0.3">
      <c r="A694" s="1">
        <v>109.11</v>
      </c>
      <c r="B694" s="2">
        <v>0.58979999999999999</v>
      </c>
      <c r="C694" s="3"/>
      <c r="D694" s="1">
        <v>109.11</v>
      </c>
      <c r="E694" s="2">
        <v>0.81430000000000002</v>
      </c>
    </row>
    <row r="695" spans="1:5" x14ac:dyDescent="0.3">
      <c r="A695" s="1">
        <v>109.21</v>
      </c>
      <c r="B695" s="2">
        <v>0.5897</v>
      </c>
      <c r="C695" s="3"/>
      <c r="D695" s="1">
        <v>109.21</v>
      </c>
      <c r="E695" s="2">
        <v>0.81420000000000003</v>
      </c>
    </row>
    <row r="696" spans="1:5" x14ac:dyDescent="0.3">
      <c r="A696" s="1">
        <v>109.31</v>
      </c>
      <c r="B696" s="2">
        <v>0.58950000000000002</v>
      </c>
      <c r="C696" s="3"/>
      <c r="D696" s="1">
        <v>109.31</v>
      </c>
      <c r="E696" s="2">
        <v>0.81399999999999995</v>
      </c>
    </row>
    <row r="697" spans="1:5" x14ac:dyDescent="0.3">
      <c r="A697" s="1">
        <v>109.41</v>
      </c>
      <c r="B697" s="2">
        <v>0.58930000000000005</v>
      </c>
      <c r="C697" s="3"/>
      <c r="D697" s="1">
        <v>109.41</v>
      </c>
      <c r="E697" s="2">
        <v>0.81389999999999996</v>
      </c>
    </row>
    <row r="698" spans="1:5" x14ac:dyDescent="0.3">
      <c r="A698" s="1">
        <v>109.51</v>
      </c>
      <c r="B698" s="2">
        <v>0.58919999999999995</v>
      </c>
      <c r="C698" s="3"/>
      <c r="D698" s="1">
        <v>109.51</v>
      </c>
      <c r="E698" s="2">
        <v>0.81369999999999998</v>
      </c>
    </row>
    <row r="699" spans="1:5" x14ac:dyDescent="0.3">
      <c r="A699" s="1">
        <v>109.61</v>
      </c>
      <c r="B699" s="2">
        <v>0.58899999999999997</v>
      </c>
      <c r="C699" s="3"/>
      <c r="D699" s="1">
        <v>109.61</v>
      </c>
      <c r="E699" s="2">
        <v>0.8135</v>
      </c>
    </row>
    <row r="700" spans="1:5" x14ac:dyDescent="0.3">
      <c r="A700" s="1">
        <v>109.71</v>
      </c>
      <c r="B700" s="2">
        <v>0.58879999999999999</v>
      </c>
      <c r="C700" s="3"/>
      <c r="D700" s="1">
        <v>109.71</v>
      </c>
      <c r="E700" s="2">
        <v>0.81340000000000001</v>
      </c>
    </row>
    <row r="701" spans="1:5" x14ac:dyDescent="0.3">
      <c r="A701" s="1">
        <v>109.81</v>
      </c>
      <c r="B701" s="2">
        <v>0.5887</v>
      </c>
      <c r="C701" s="3"/>
      <c r="D701" s="1">
        <v>109.81</v>
      </c>
      <c r="E701" s="2">
        <v>0.81320000000000003</v>
      </c>
    </row>
    <row r="702" spans="1:5" x14ac:dyDescent="0.3">
      <c r="A702" s="1">
        <v>109.91</v>
      </c>
      <c r="B702" s="2">
        <v>0.58850000000000002</v>
      </c>
      <c r="C702" s="3"/>
      <c r="D702" s="1">
        <v>109.91</v>
      </c>
      <c r="E702" s="2">
        <v>0.81310000000000004</v>
      </c>
    </row>
    <row r="703" spans="1:5" x14ac:dyDescent="0.3">
      <c r="A703" s="1">
        <v>110.01</v>
      </c>
      <c r="B703" s="2">
        <v>0.58830000000000005</v>
      </c>
      <c r="C703" s="3"/>
      <c r="D703" s="1">
        <v>110.01</v>
      </c>
      <c r="E703" s="2">
        <v>0.81289999999999996</v>
      </c>
    </row>
    <row r="704" spans="1:5" x14ac:dyDescent="0.3">
      <c r="A704" s="1">
        <v>110.11</v>
      </c>
      <c r="B704" s="2">
        <v>0.58819999999999995</v>
      </c>
      <c r="C704" s="3"/>
      <c r="D704" s="1">
        <v>110.11</v>
      </c>
      <c r="E704" s="2">
        <v>0.81279999999999997</v>
      </c>
    </row>
    <row r="705" spans="1:5" x14ac:dyDescent="0.3">
      <c r="A705" s="1">
        <v>110.21</v>
      </c>
      <c r="B705" s="2">
        <v>0.58799999999999997</v>
      </c>
      <c r="C705" s="3"/>
      <c r="D705" s="1">
        <v>110.21</v>
      </c>
      <c r="E705" s="2">
        <v>0.81259999999999999</v>
      </c>
    </row>
    <row r="706" spans="1:5" x14ac:dyDescent="0.3">
      <c r="A706" s="1">
        <v>110.31</v>
      </c>
      <c r="B706" s="2">
        <v>0.58779999999999999</v>
      </c>
      <c r="C706" s="3"/>
      <c r="D706" s="1">
        <v>110.31</v>
      </c>
      <c r="E706" s="2">
        <v>0.81240000000000001</v>
      </c>
    </row>
    <row r="707" spans="1:5" x14ac:dyDescent="0.3">
      <c r="A707" s="1">
        <v>110.41</v>
      </c>
      <c r="B707" s="2">
        <v>0.5877</v>
      </c>
      <c r="C707" s="3"/>
      <c r="D707" s="1">
        <v>110.41</v>
      </c>
      <c r="E707" s="2">
        <v>0.81230000000000002</v>
      </c>
    </row>
    <row r="708" spans="1:5" x14ac:dyDescent="0.3">
      <c r="A708" s="1">
        <v>110.51</v>
      </c>
      <c r="B708" s="2">
        <v>0.58750000000000002</v>
      </c>
      <c r="C708" s="3"/>
      <c r="D708" s="1">
        <v>110.51</v>
      </c>
      <c r="E708" s="2">
        <v>0.81210000000000004</v>
      </c>
    </row>
    <row r="709" spans="1:5" x14ac:dyDescent="0.3">
      <c r="A709" s="1">
        <v>110.61</v>
      </c>
      <c r="B709" s="2">
        <v>0.58740000000000003</v>
      </c>
      <c r="C709" s="3"/>
      <c r="D709" s="1">
        <v>110.61</v>
      </c>
      <c r="E709" s="2">
        <v>0.81200000000000006</v>
      </c>
    </row>
    <row r="710" spans="1:5" x14ac:dyDescent="0.3">
      <c r="A710" s="1">
        <v>110.71</v>
      </c>
      <c r="B710" s="2">
        <v>0.58720000000000006</v>
      </c>
      <c r="C710" s="3"/>
      <c r="D710" s="1">
        <v>110.71</v>
      </c>
      <c r="E710" s="2">
        <v>0.81179999999999997</v>
      </c>
    </row>
    <row r="711" spans="1:5" x14ac:dyDescent="0.3">
      <c r="A711" s="1">
        <v>110.81</v>
      </c>
      <c r="B711" s="2">
        <v>0.58699999999999997</v>
      </c>
      <c r="C711" s="3"/>
      <c r="D711" s="1">
        <v>110.81</v>
      </c>
      <c r="E711" s="2">
        <v>0.81169999999999998</v>
      </c>
    </row>
    <row r="712" spans="1:5" x14ac:dyDescent="0.3">
      <c r="A712" s="1">
        <v>110.91</v>
      </c>
      <c r="B712" s="2">
        <v>0.58689999999999998</v>
      </c>
      <c r="C712" s="3"/>
      <c r="D712" s="1">
        <v>110.91</v>
      </c>
      <c r="E712" s="2">
        <v>0.8115</v>
      </c>
    </row>
    <row r="713" spans="1:5" x14ac:dyDescent="0.3">
      <c r="A713" s="1">
        <v>111.01</v>
      </c>
      <c r="B713" s="2">
        <v>0.5867</v>
      </c>
      <c r="C713" s="3"/>
      <c r="D713" s="1">
        <v>111.01</v>
      </c>
      <c r="E713" s="2">
        <v>0.81140000000000001</v>
      </c>
    </row>
    <row r="714" spans="1:5" x14ac:dyDescent="0.3">
      <c r="A714" s="1">
        <v>111.11</v>
      </c>
      <c r="B714" s="2">
        <v>0.58660000000000001</v>
      </c>
      <c r="C714" s="3"/>
      <c r="D714" s="1">
        <v>111.11</v>
      </c>
      <c r="E714" s="2">
        <v>0.81120000000000003</v>
      </c>
    </row>
    <row r="715" spans="1:5" x14ac:dyDescent="0.3">
      <c r="A715" s="1">
        <v>111.21</v>
      </c>
      <c r="B715" s="2">
        <v>0.58640000000000003</v>
      </c>
      <c r="C715" s="3"/>
      <c r="D715" s="1">
        <v>111.21</v>
      </c>
      <c r="E715" s="2">
        <v>0.81110000000000004</v>
      </c>
    </row>
    <row r="716" spans="1:5" x14ac:dyDescent="0.3">
      <c r="A716" s="1">
        <v>111.31</v>
      </c>
      <c r="B716" s="2">
        <v>0.58630000000000004</v>
      </c>
      <c r="C716" s="3"/>
      <c r="D716" s="1">
        <v>111.31</v>
      </c>
      <c r="E716" s="2">
        <v>0.81089999999999995</v>
      </c>
    </row>
    <row r="717" spans="1:5" x14ac:dyDescent="0.3">
      <c r="A717" s="1">
        <v>111.41</v>
      </c>
      <c r="B717" s="2">
        <v>0.58609999999999995</v>
      </c>
      <c r="C717" s="3"/>
      <c r="D717" s="1">
        <v>111.41</v>
      </c>
      <c r="E717" s="2">
        <v>0.81079999999999997</v>
      </c>
    </row>
    <row r="718" spans="1:5" x14ac:dyDescent="0.3">
      <c r="A718" s="1">
        <v>111.51</v>
      </c>
      <c r="B718" s="2">
        <v>0.58599999999999997</v>
      </c>
      <c r="C718" s="3"/>
      <c r="D718" s="1">
        <v>111.51</v>
      </c>
      <c r="E718" s="2">
        <v>0.81059999999999999</v>
      </c>
    </row>
    <row r="719" spans="1:5" x14ac:dyDescent="0.3">
      <c r="A719" s="1">
        <v>111.61</v>
      </c>
      <c r="B719" s="2">
        <v>0.58579999999999999</v>
      </c>
      <c r="C719" s="3"/>
      <c r="D719" s="1">
        <v>111.61</v>
      </c>
      <c r="E719" s="2">
        <v>0.8105</v>
      </c>
    </row>
    <row r="720" spans="1:5" x14ac:dyDescent="0.3">
      <c r="A720" s="1">
        <v>111.71</v>
      </c>
      <c r="B720" s="2">
        <v>0.58560000000000001</v>
      </c>
      <c r="C720" s="3"/>
      <c r="D720" s="1">
        <v>111.71</v>
      </c>
      <c r="E720" s="2">
        <v>0.81030000000000002</v>
      </c>
    </row>
    <row r="721" spans="1:5" x14ac:dyDescent="0.3">
      <c r="A721" s="1">
        <v>111.81</v>
      </c>
      <c r="B721" s="2">
        <v>0.58550000000000002</v>
      </c>
      <c r="C721" s="3"/>
      <c r="D721" s="1">
        <v>111.81</v>
      </c>
      <c r="E721" s="2">
        <v>0.81020000000000003</v>
      </c>
    </row>
    <row r="722" spans="1:5" x14ac:dyDescent="0.3">
      <c r="A722" s="1">
        <v>111.91</v>
      </c>
      <c r="B722" s="2">
        <v>0.58530000000000004</v>
      </c>
      <c r="C722" s="3"/>
      <c r="D722" s="1">
        <v>111.91</v>
      </c>
      <c r="E722" s="2">
        <v>0.81010000000000004</v>
      </c>
    </row>
    <row r="723" spans="1:5" x14ac:dyDescent="0.3">
      <c r="A723" s="1">
        <v>112.01</v>
      </c>
      <c r="B723" s="2">
        <v>0.58520000000000005</v>
      </c>
      <c r="C723" s="3"/>
      <c r="D723" s="1">
        <v>112.01</v>
      </c>
      <c r="E723" s="2">
        <v>0.80989999999999995</v>
      </c>
    </row>
    <row r="724" spans="1:5" x14ac:dyDescent="0.3">
      <c r="A724" s="1">
        <v>112.11</v>
      </c>
      <c r="B724" s="2">
        <v>0.58499999999999996</v>
      </c>
      <c r="C724" s="3"/>
      <c r="D724" s="1">
        <v>112.11</v>
      </c>
      <c r="E724" s="2">
        <v>0.80979999999999996</v>
      </c>
    </row>
    <row r="725" spans="1:5" x14ac:dyDescent="0.3">
      <c r="A725" s="1">
        <v>112.21</v>
      </c>
      <c r="B725" s="2">
        <v>0.58489999999999998</v>
      </c>
      <c r="C725" s="3"/>
      <c r="D725" s="1">
        <v>112.21</v>
      </c>
      <c r="E725" s="2">
        <v>0.80959999999999999</v>
      </c>
    </row>
    <row r="726" spans="1:5" x14ac:dyDescent="0.3">
      <c r="A726" s="1">
        <v>112.31</v>
      </c>
      <c r="B726" s="2">
        <v>0.5847</v>
      </c>
      <c r="C726" s="3"/>
      <c r="D726" s="1">
        <v>112.31</v>
      </c>
      <c r="E726" s="2">
        <v>0.8095</v>
      </c>
    </row>
    <row r="727" spans="1:5" x14ac:dyDescent="0.3">
      <c r="A727" s="1">
        <v>112.41</v>
      </c>
      <c r="B727" s="2">
        <v>0.58460000000000001</v>
      </c>
      <c r="C727" s="3"/>
      <c r="D727" s="1">
        <v>112.41</v>
      </c>
      <c r="E727" s="2">
        <v>0.80930000000000002</v>
      </c>
    </row>
    <row r="728" spans="1:5" x14ac:dyDescent="0.3">
      <c r="A728" s="1">
        <v>112.51</v>
      </c>
      <c r="B728" s="2">
        <v>0.58440000000000003</v>
      </c>
      <c r="C728" s="3"/>
      <c r="D728" s="1">
        <v>112.51</v>
      </c>
      <c r="E728" s="2">
        <v>0.80920000000000003</v>
      </c>
    </row>
    <row r="729" spans="1:5" x14ac:dyDescent="0.3">
      <c r="A729" s="1">
        <v>112.61</v>
      </c>
      <c r="B729" s="2">
        <v>0.58430000000000004</v>
      </c>
      <c r="C729" s="3"/>
      <c r="D729" s="1">
        <v>112.61</v>
      </c>
      <c r="E729" s="2">
        <v>0.80900000000000005</v>
      </c>
    </row>
    <row r="730" spans="1:5" x14ac:dyDescent="0.3">
      <c r="A730" s="1">
        <v>112.71</v>
      </c>
      <c r="B730" s="2">
        <v>0.58409999999999995</v>
      </c>
      <c r="C730" s="3"/>
      <c r="D730" s="1">
        <v>112.71</v>
      </c>
      <c r="E730" s="2">
        <v>0.80889999999999995</v>
      </c>
    </row>
    <row r="731" spans="1:5" x14ac:dyDescent="0.3">
      <c r="A731" s="1">
        <v>112.81</v>
      </c>
      <c r="B731" s="2">
        <v>0.58399999999999996</v>
      </c>
      <c r="C731" s="3"/>
      <c r="D731" s="1">
        <v>112.81</v>
      </c>
      <c r="E731" s="2">
        <v>0.80879999999999996</v>
      </c>
    </row>
    <row r="732" spans="1:5" x14ac:dyDescent="0.3">
      <c r="A732" s="1">
        <v>112.91</v>
      </c>
      <c r="B732" s="2">
        <v>0.58389999999999997</v>
      </c>
      <c r="C732" s="3"/>
      <c r="D732" s="1">
        <v>112.91</v>
      </c>
      <c r="E732" s="2">
        <v>0.80859999999999999</v>
      </c>
    </row>
    <row r="733" spans="1:5" x14ac:dyDescent="0.3">
      <c r="A733" s="1">
        <v>113.01</v>
      </c>
      <c r="B733" s="2">
        <v>0.5837</v>
      </c>
      <c r="C733" s="3"/>
      <c r="D733" s="1">
        <v>113.01</v>
      </c>
      <c r="E733" s="2">
        <v>0.8085</v>
      </c>
    </row>
    <row r="734" spans="1:5" x14ac:dyDescent="0.3">
      <c r="A734" s="1">
        <v>113.11</v>
      </c>
      <c r="B734" s="2">
        <v>0.58360000000000001</v>
      </c>
      <c r="C734" s="3"/>
      <c r="D734" s="1">
        <v>113.11</v>
      </c>
      <c r="E734" s="2">
        <v>0.80830000000000002</v>
      </c>
    </row>
    <row r="735" spans="1:5" x14ac:dyDescent="0.3">
      <c r="A735" s="1">
        <v>113.21</v>
      </c>
      <c r="B735" s="2">
        <v>0.58340000000000003</v>
      </c>
      <c r="C735" s="3"/>
      <c r="D735" s="1">
        <v>113.21</v>
      </c>
      <c r="E735" s="2">
        <v>0.80820000000000003</v>
      </c>
    </row>
    <row r="736" spans="1:5" x14ac:dyDescent="0.3">
      <c r="A736" s="1">
        <v>113.31</v>
      </c>
      <c r="B736" s="2">
        <v>0.58330000000000004</v>
      </c>
      <c r="C736" s="3"/>
      <c r="D736" s="1">
        <v>113.31</v>
      </c>
      <c r="E736" s="2">
        <v>0.80810000000000004</v>
      </c>
    </row>
    <row r="737" spans="1:5" x14ac:dyDescent="0.3">
      <c r="A737" s="1">
        <v>113.41</v>
      </c>
      <c r="B737" s="2">
        <v>0.58309999999999995</v>
      </c>
      <c r="C737" s="3"/>
      <c r="D737" s="1">
        <v>113.41</v>
      </c>
      <c r="E737" s="2">
        <v>0.80789999999999995</v>
      </c>
    </row>
    <row r="738" spans="1:5" x14ac:dyDescent="0.3">
      <c r="A738" s="1">
        <v>113.51</v>
      </c>
      <c r="B738" s="2">
        <v>0.58299999999999996</v>
      </c>
      <c r="C738" s="3"/>
      <c r="D738" s="1">
        <v>113.51</v>
      </c>
      <c r="E738" s="2">
        <v>0.80779999999999996</v>
      </c>
    </row>
    <row r="739" spans="1:5" x14ac:dyDescent="0.3">
      <c r="A739" s="1">
        <v>113.61</v>
      </c>
      <c r="B739" s="2">
        <v>0.58279999999999998</v>
      </c>
      <c r="C739" s="3"/>
      <c r="D739" s="1">
        <v>113.61</v>
      </c>
      <c r="E739" s="2">
        <v>0.80769999999999997</v>
      </c>
    </row>
    <row r="740" spans="1:5" x14ac:dyDescent="0.3">
      <c r="A740" s="1">
        <v>113.71</v>
      </c>
      <c r="B740" s="2">
        <v>0.5827</v>
      </c>
      <c r="C740" s="3"/>
      <c r="D740" s="1">
        <v>113.71</v>
      </c>
      <c r="E740" s="2">
        <v>0.8075</v>
      </c>
    </row>
    <row r="741" spans="1:5" x14ac:dyDescent="0.3">
      <c r="A741" s="1">
        <v>113.81</v>
      </c>
      <c r="B741" s="2">
        <v>0.58260000000000001</v>
      </c>
      <c r="C741" s="3"/>
      <c r="D741" s="1">
        <v>113.81</v>
      </c>
      <c r="E741" s="2">
        <v>0.80740000000000001</v>
      </c>
    </row>
    <row r="742" spans="1:5" x14ac:dyDescent="0.3">
      <c r="A742" s="1">
        <v>113.91</v>
      </c>
      <c r="B742" s="2">
        <v>0.58240000000000003</v>
      </c>
      <c r="C742" s="3"/>
      <c r="D742" s="1">
        <v>113.91</v>
      </c>
      <c r="E742" s="2">
        <v>0.80720000000000003</v>
      </c>
    </row>
    <row r="743" spans="1:5" x14ac:dyDescent="0.3">
      <c r="A743" s="1">
        <v>114.01</v>
      </c>
      <c r="B743" s="2">
        <v>0.58230000000000004</v>
      </c>
      <c r="C743" s="3"/>
      <c r="D743" s="1">
        <v>114.01</v>
      </c>
      <c r="E743" s="2">
        <v>0.80710000000000004</v>
      </c>
    </row>
    <row r="744" spans="1:5" x14ac:dyDescent="0.3">
      <c r="A744" s="1">
        <v>114.11</v>
      </c>
      <c r="B744" s="2">
        <v>0.58209999999999995</v>
      </c>
      <c r="C744" s="3"/>
      <c r="D744" s="1">
        <v>114.11</v>
      </c>
      <c r="E744" s="2">
        <v>0.80700000000000005</v>
      </c>
    </row>
    <row r="745" spans="1:5" x14ac:dyDescent="0.3">
      <c r="A745" s="1">
        <v>114.21</v>
      </c>
      <c r="B745" s="2">
        <v>0.58199999999999996</v>
      </c>
      <c r="C745" s="3"/>
      <c r="D745" s="1">
        <v>114.21</v>
      </c>
      <c r="E745" s="2">
        <v>0.80679999999999996</v>
      </c>
    </row>
    <row r="746" spans="1:5" x14ac:dyDescent="0.3">
      <c r="A746" s="1">
        <v>114.31</v>
      </c>
      <c r="B746" s="2">
        <v>0.58189999999999997</v>
      </c>
      <c r="C746" s="3"/>
      <c r="D746" s="1">
        <v>114.31</v>
      </c>
      <c r="E746" s="2">
        <v>0.80669999999999997</v>
      </c>
    </row>
    <row r="747" spans="1:5" x14ac:dyDescent="0.3">
      <c r="A747" s="1">
        <v>114.41</v>
      </c>
      <c r="B747" s="2">
        <v>0.58169999999999999</v>
      </c>
      <c r="C747" s="3"/>
      <c r="D747" s="1">
        <v>114.41</v>
      </c>
      <c r="E747" s="2">
        <v>0.80659999999999998</v>
      </c>
    </row>
    <row r="748" spans="1:5" x14ac:dyDescent="0.3">
      <c r="A748" s="1">
        <v>114.51</v>
      </c>
      <c r="B748" s="2">
        <v>0.58160000000000001</v>
      </c>
      <c r="C748" s="3"/>
      <c r="D748" s="1">
        <v>114.51</v>
      </c>
      <c r="E748" s="2">
        <v>0.80640000000000001</v>
      </c>
    </row>
    <row r="749" spans="1:5" x14ac:dyDescent="0.3">
      <c r="A749" s="1">
        <v>114.61</v>
      </c>
      <c r="B749" s="2">
        <v>0.58150000000000002</v>
      </c>
      <c r="C749" s="3"/>
      <c r="D749" s="1">
        <v>114.61</v>
      </c>
      <c r="E749" s="2">
        <v>0.80630000000000002</v>
      </c>
    </row>
    <row r="750" spans="1:5" x14ac:dyDescent="0.3">
      <c r="A750" s="1">
        <v>114.71</v>
      </c>
      <c r="B750" s="2">
        <v>0.58130000000000004</v>
      </c>
      <c r="C750" s="3"/>
      <c r="D750" s="1">
        <v>114.71</v>
      </c>
      <c r="E750" s="2">
        <v>0.80620000000000003</v>
      </c>
    </row>
    <row r="751" spans="1:5" x14ac:dyDescent="0.3">
      <c r="A751" s="1">
        <v>114.81</v>
      </c>
      <c r="B751" s="2">
        <v>0.58120000000000005</v>
      </c>
      <c r="C751" s="3"/>
      <c r="D751" s="1">
        <v>114.81</v>
      </c>
      <c r="E751" s="2">
        <v>0.80600000000000005</v>
      </c>
    </row>
    <row r="752" spans="1:5" x14ac:dyDescent="0.3">
      <c r="A752" s="1">
        <v>114.91</v>
      </c>
      <c r="B752" s="2">
        <v>0.58109999999999995</v>
      </c>
      <c r="C752" s="3"/>
      <c r="D752" s="1">
        <v>114.91</v>
      </c>
      <c r="E752" s="2">
        <v>0.80589999999999995</v>
      </c>
    </row>
    <row r="753" spans="1:5" x14ac:dyDescent="0.3">
      <c r="A753" s="1">
        <v>115.01</v>
      </c>
      <c r="B753" s="2">
        <v>0.58089999999999997</v>
      </c>
      <c r="C753" s="3"/>
      <c r="D753" s="1">
        <v>115.01</v>
      </c>
      <c r="E753" s="2">
        <v>0.80579999999999996</v>
      </c>
    </row>
    <row r="754" spans="1:5" x14ac:dyDescent="0.3">
      <c r="A754" s="1">
        <v>115.11</v>
      </c>
      <c r="B754" s="2">
        <v>0.58079999999999998</v>
      </c>
      <c r="C754" s="3"/>
      <c r="D754" s="1">
        <v>115.11</v>
      </c>
      <c r="E754" s="2">
        <v>0.80559999999999998</v>
      </c>
    </row>
    <row r="755" spans="1:5" x14ac:dyDescent="0.3">
      <c r="A755" s="1">
        <v>115.21</v>
      </c>
      <c r="B755" s="2">
        <v>0.5806</v>
      </c>
      <c r="C755" s="3"/>
      <c r="D755" s="1">
        <v>115.21</v>
      </c>
      <c r="E755" s="2">
        <v>0.80549999999999999</v>
      </c>
    </row>
    <row r="756" spans="1:5" x14ac:dyDescent="0.3">
      <c r="A756" s="1">
        <v>115.31</v>
      </c>
      <c r="B756" s="2">
        <v>0.58050000000000002</v>
      </c>
      <c r="C756" s="3"/>
      <c r="D756" s="1">
        <v>115.31</v>
      </c>
      <c r="E756" s="2">
        <v>0.8054</v>
      </c>
    </row>
    <row r="757" spans="1:5" x14ac:dyDescent="0.3">
      <c r="A757" s="1">
        <v>115.41</v>
      </c>
      <c r="B757" s="2">
        <v>0.58040000000000003</v>
      </c>
      <c r="C757" s="3"/>
      <c r="D757" s="1">
        <v>115.41</v>
      </c>
      <c r="E757" s="2">
        <v>0.80520000000000003</v>
      </c>
    </row>
    <row r="758" spans="1:5" x14ac:dyDescent="0.3">
      <c r="A758" s="1">
        <v>115.51</v>
      </c>
      <c r="B758" s="2">
        <v>0.58030000000000004</v>
      </c>
      <c r="C758" s="3"/>
      <c r="D758" s="1">
        <v>115.51</v>
      </c>
      <c r="E758" s="2">
        <v>0.80510000000000004</v>
      </c>
    </row>
    <row r="759" spans="1:5" x14ac:dyDescent="0.3">
      <c r="A759" s="1">
        <v>115.61</v>
      </c>
      <c r="B759" s="2">
        <v>0.58009999999999995</v>
      </c>
      <c r="C759" s="3"/>
      <c r="D759" s="1">
        <v>115.61</v>
      </c>
      <c r="E759" s="2">
        <v>0.80500000000000005</v>
      </c>
    </row>
    <row r="760" spans="1:5" x14ac:dyDescent="0.3">
      <c r="A760" s="1">
        <v>115.71</v>
      </c>
      <c r="B760" s="2">
        <v>0.57999999999999996</v>
      </c>
      <c r="C760" s="3"/>
      <c r="D760" s="1">
        <v>115.71</v>
      </c>
      <c r="E760" s="2">
        <v>0.80489999999999995</v>
      </c>
    </row>
    <row r="761" spans="1:5" x14ac:dyDescent="0.3">
      <c r="A761" s="1">
        <v>115.81</v>
      </c>
      <c r="B761" s="2">
        <v>0.57989999999999997</v>
      </c>
      <c r="C761" s="3"/>
      <c r="D761" s="1">
        <v>115.81</v>
      </c>
      <c r="E761" s="2">
        <v>0.80469999999999997</v>
      </c>
    </row>
    <row r="762" spans="1:5" x14ac:dyDescent="0.3">
      <c r="A762" s="1">
        <v>115.91</v>
      </c>
      <c r="B762" s="2">
        <v>0.57969999999999999</v>
      </c>
      <c r="C762" s="3"/>
      <c r="D762" s="1">
        <v>115.91</v>
      </c>
      <c r="E762" s="2">
        <v>0.80459999999999998</v>
      </c>
    </row>
    <row r="763" spans="1:5" x14ac:dyDescent="0.3">
      <c r="A763" s="1">
        <v>116.01</v>
      </c>
      <c r="B763" s="2">
        <v>0.5796</v>
      </c>
      <c r="C763" s="3"/>
      <c r="D763" s="1">
        <v>116.01</v>
      </c>
      <c r="E763" s="2">
        <v>0.80449999999999999</v>
      </c>
    </row>
    <row r="764" spans="1:5" x14ac:dyDescent="0.3">
      <c r="A764" s="1">
        <v>116.11</v>
      </c>
      <c r="B764" s="2">
        <v>0.57950000000000002</v>
      </c>
      <c r="C764" s="3"/>
      <c r="D764" s="1">
        <v>116.11</v>
      </c>
      <c r="E764" s="2">
        <v>0.80430000000000001</v>
      </c>
    </row>
    <row r="765" spans="1:5" x14ac:dyDescent="0.3">
      <c r="A765" s="1">
        <v>116.21</v>
      </c>
      <c r="B765" s="2">
        <v>0.57930000000000004</v>
      </c>
      <c r="C765" s="3"/>
      <c r="D765" s="1">
        <v>116.21</v>
      </c>
      <c r="E765" s="2">
        <v>0.80420000000000003</v>
      </c>
    </row>
    <row r="766" spans="1:5" x14ac:dyDescent="0.3">
      <c r="A766" s="1">
        <v>116.31</v>
      </c>
      <c r="B766" s="2">
        <v>0.57920000000000005</v>
      </c>
      <c r="C766" s="3"/>
      <c r="D766" s="1">
        <v>116.31</v>
      </c>
      <c r="E766" s="2">
        <v>0.80410000000000004</v>
      </c>
    </row>
    <row r="767" spans="1:5" x14ac:dyDescent="0.3">
      <c r="A767" s="1">
        <v>116.41</v>
      </c>
      <c r="B767" s="2">
        <v>0.57909999999999995</v>
      </c>
      <c r="C767" s="3"/>
      <c r="D767" s="1">
        <v>116.41</v>
      </c>
      <c r="E767" s="2">
        <v>0.80400000000000005</v>
      </c>
    </row>
    <row r="768" spans="1:5" x14ac:dyDescent="0.3">
      <c r="A768" s="1">
        <v>116.51</v>
      </c>
      <c r="B768" s="2">
        <v>0.57899999999999996</v>
      </c>
      <c r="C768" s="3"/>
      <c r="D768" s="1">
        <v>116.51</v>
      </c>
      <c r="E768" s="2">
        <v>0.80379999999999996</v>
      </c>
    </row>
    <row r="769" spans="1:5" x14ac:dyDescent="0.3">
      <c r="A769" s="1">
        <v>116.61</v>
      </c>
      <c r="B769" s="2">
        <v>0.57879999999999998</v>
      </c>
      <c r="C769" s="3"/>
      <c r="D769" s="1">
        <v>116.61</v>
      </c>
      <c r="E769" s="2">
        <v>0.80369999999999997</v>
      </c>
    </row>
    <row r="770" spans="1:5" x14ac:dyDescent="0.3">
      <c r="A770" s="1">
        <v>116.71</v>
      </c>
      <c r="B770" s="2">
        <v>0.57869999999999999</v>
      </c>
      <c r="C770" s="3"/>
      <c r="D770" s="1">
        <v>116.71</v>
      </c>
      <c r="E770" s="2">
        <v>0.80359999999999998</v>
      </c>
    </row>
    <row r="771" spans="1:5" x14ac:dyDescent="0.3">
      <c r="A771" s="1">
        <v>116.81</v>
      </c>
      <c r="B771" s="2">
        <v>0.5786</v>
      </c>
      <c r="C771" s="3"/>
      <c r="D771" s="1">
        <v>116.81</v>
      </c>
      <c r="E771" s="2">
        <v>0.8034</v>
      </c>
    </row>
    <row r="772" spans="1:5" x14ac:dyDescent="0.3">
      <c r="A772" s="1">
        <v>116.91</v>
      </c>
      <c r="B772" s="2">
        <v>0.57850000000000001</v>
      </c>
      <c r="C772" s="3"/>
      <c r="D772" s="1">
        <v>116.91</v>
      </c>
      <c r="E772" s="2">
        <v>0.80330000000000001</v>
      </c>
    </row>
    <row r="773" spans="1:5" x14ac:dyDescent="0.3">
      <c r="A773" s="1">
        <v>117.01</v>
      </c>
      <c r="B773" s="2">
        <v>0.57830000000000004</v>
      </c>
      <c r="C773" s="3"/>
      <c r="D773" s="1">
        <v>117.01</v>
      </c>
      <c r="E773" s="2">
        <v>0.80320000000000003</v>
      </c>
    </row>
    <row r="774" spans="1:5" x14ac:dyDescent="0.3">
      <c r="A774" s="1">
        <v>117.11</v>
      </c>
      <c r="B774" s="2">
        <v>0.57820000000000005</v>
      </c>
      <c r="C774" s="3"/>
      <c r="D774" s="1">
        <v>117.11</v>
      </c>
      <c r="E774" s="2">
        <v>0.80310000000000004</v>
      </c>
    </row>
    <row r="775" spans="1:5" x14ac:dyDescent="0.3">
      <c r="A775" s="1">
        <v>117.21</v>
      </c>
      <c r="B775" s="2">
        <v>0.57809999999999995</v>
      </c>
      <c r="C775" s="3"/>
      <c r="D775" s="1">
        <v>117.21</v>
      </c>
      <c r="E775" s="2">
        <v>0.80289999999999995</v>
      </c>
    </row>
    <row r="776" spans="1:5" x14ac:dyDescent="0.3">
      <c r="A776" s="1">
        <v>117.31</v>
      </c>
      <c r="B776" s="2">
        <v>0.57799999999999996</v>
      </c>
      <c r="C776" s="3"/>
      <c r="D776" s="1">
        <v>117.31</v>
      </c>
      <c r="E776" s="2">
        <v>0.80279999999999996</v>
      </c>
    </row>
    <row r="777" spans="1:5" x14ac:dyDescent="0.3">
      <c r="A777" s="1">
        <v>117.41</v>
      </c>
      <c r="B777" s="2">
        <v>0.57779999999999998</v>
      </c>
      <c r="C777" s="3"/>
      <c r="D777" s="1">
        <v>117.41</v>
      </c>
      <c r="E777" s="2">
        <v>0.80269999999999997</v>
      </c>
    </row>
    <row r="778" spans="1:5" x14ac:dyDescent="0.3">
      <c r="A778" s="1">
        <v>117.51</v>
      </c>
      <c r="B778" s="2">
        <v>0.57769999999999999</v>
      </c>
      <c r="C778" s="3"/>
      <c r="D778" s="1">
        <v>117.51</v>
      </c>
      <c r="E778" s="2">
        <v>0.80259999999999998</v>
      </c>
    </row>
    <row r="779" spans="1:5" x14ac:dyDescent="0.3">
      <c r="A779" s="1">
        <v>117.61</v>
      </c>
      <c r="B779" s="2">
        <v>0.5776</v>
      </c>
      <c r="C779" s="3"/>
      <c r="D779" s="1">
        <v>117.61</v>
      </c>
      <c r="E779" s="2">
        <v>0.8024</v>
      </c>
    </row>
    <row r="780" spans="1:5" x14ac:dyDescent="0.3">
      <c r="A780" s="1">
        <v>117.71</v>
      </c>
      <c r="B780" s="2">
        <v>0.57750000000000001</v>
      </c>
      <c r="C780" s="3"/>
      <c r="D780" s="1">
        <v>117.71</v>
      </c>
      <c r="E780" s="2">
        <v>0.80230000000000001</v>
      </c>
    </row>
    <row r="781" spans="1:5" x14ac:dyDescent="0.3">
      <c r="A781" s="1">
        <v>117.81</v>
      </c>
      <c r="B781" s="2">
        <v>0.57740000000000002</v>
      </c>
      <c r="C781" s="3"/>
      <c r="D781" s="1">
        <v>117.81</v>
      </c>
      <c r="E781" s="2">
        <v>0.80220000000000002</v>
      </c>
    </row>
    <row r="782" spans="1:5" x14ac:dyDescent="0.3">
      <c r="A782" s="1">
        <v>117.91</v>
      </c>
      <c r="B782" s="2">
        <v>0.57720000000000005</v>
      </c>
      <c r="C782" s="3"/>
      <c r="D782" s="1">
        <v>117.91</v>
      </c>
      <c r="E782" s="2">
        <v>0.80210000000000004</v>
      </c>
    </row>
    <row r="783" spans="1:5" x14ac:dyDescent="0.3">
      <c r="A783" s="1">
        <v>118.01</v>
      </c>
      <c r="B783" s="2">
        <v>0.57709999999999995</v>
      </c>
      <c r="C783" s="3"/>
      <c r="D783" s="1">
        <v>118.01</v>
      </c>
      <c r="E783" s="2">
        <v>0.80200000000000005</v>
      </c>
    </row>
    <row r="784" spans="1:5" x14ac:dyDescent="0.3">
      <c r="A784" s="1">
        <v>118.11</v>
      </c>
      <c r="B784" s="2">
        <v>0.57699999999999996</v>
      </c>
      <c r="C784" s="3"/>
      <c r="D784" s="1">
        <v>118.11</v>
      </c>
      <c r="E784" s="2">
        <v>0.80179999999999996</v>
      </c>
    </row>
    <row r="785" spans="1:5" x14ac:dyDescent="0.3">
      <c r="A785" s="1">
        <v>118.21</v>
      </c>
      <c r="B785" s="2">
        <v>0.57689999999999997</v>
      </c>
      <c r="C785" s="3"/>
      <c r="D785" s="1">
        <v>118.21</v>
      </c>
      <c r="E785" s="2">
        <v>0.80169999999999997</v>
      </c>
    </row>
    <row r="786" spans="1:5" x14ac:dyDescent="0.3">
      <c r="A786" s="1">
        <v>118.31</v>
      </c>
      <c r="B786" s="2">
        <v>0.57679999999999998</v>
      </c>
      <c r="C786" s="3"/>
      <c r="D786" s="1">
        <v>118.31</v>
      </c>
      <c r="E786" s="2">
        <v>0.80159999999999998</v>
      </c>
    </row>
    <row r="787" spans="1:5" x14ac:dyDescent="0.3">
      <c r="A787" s="1">
        <v>118.41</v>
      </c>
      <c r="B787" s="2">
        <v>0.5766</v>
      </c>
      <c r="C787" s="3"/>
      <c r="D787" s="1">
        <v>118.41</v>
      </c>
      <c r="E787" s="2">
        <v>0.80149999999999999</v>
      </c>
    </row>
    <row r="788" spans="1:5" x14ac:dyDescent="0.3">
      <c r="A788" s="1">
        <v>118.51</v>
      </c>
      <c r="B788" s="2">
        <v>0.57650000000000001</v>
      </c>
      <c r="C788" s="3"/>
      <c r="D788" s="1">
        <v>118.51</v>
      </c>
      <c r="E788" s="2">
        <v>0.80130000000000001</v>
      </c>
    </row>
    <row r="789" spans="1:5" x14ac:dyDescent="0.3">
      <c r="A789" s="1">
        <v>118.61</v>
      </c>
      <c r="B789" s="2">
        <v>0.57640000000000002</v>
      </c>
      <c r="C789" s="3"/>
      <c r="D789" s="1">
        <v>118.61</v>
      </c>
      <c r="E789" s="2">
        <v>0.80120000000000002</v>
      </c>
    </row>
    <row r="790" spans="1:5" x14ac:dyDescent="0.3">
      <c r="A790" s="1">
        <v>118.71</v>
      </c>
      <c r="B790" s="2">
        <v>0.57630000000000003</v>
      </c>
      <c r="C790" s="3"/>
      <c r="D790" s="1">
        <v>118.71</v>
      </c>
      <c r="E790" s="2">
        <v>0.80110000000000003</v>
      </c>
    </row>
    <row r="791" spans="1:5" x14ac:dyDescent="0.3">
      <c r="A791" s="1">
        <v>118.81</v>
      </c>
      <c r="B791" s="2">
        <v>0.57620000000000005</v>
      </c>
      <c r="C791" s="3"/>
      <c r="D791" s="1">
        <v>118.81</v>
      </c>
      <c r="E791" s="2">
        <v>0.80100000000000005</v>
      </c>
    </row>
    <row r="792" spans="1:5" x14ac:dyDescent="0.3">
      <c r="A792" s="1">
        <v>118.91</v>
      </c>
      <c r="B792" s="2">
        <v>0.57609999999999995</v>
      </c>
      <c r="C792" s="3"/>
      <c r="D792" s="1">
        <v>118.91</v>
      </c>
      <c r="E792" s="2">
        <v>0.80089999999999995</v>
      </c>
    </row>
    <row r="793" spans="1:5" x14ac:dyDescent="0.3">
      <c r="A793" s="1">
        <v>119.01</v>
      </c>
      <c r="B793" s="2">
        <v>0.57589999999999997</v>
      </c>
      <c r="C793" s="3"/>
      <c r="D793" s="1">
        <v>119.01</v>
      </c>
      <c r="E793" s="2">
        <v>0.80069999999999997</v>
      </c>
    </row>
    <row r="794" spans="1:5" x14ac:dyDescent="0.3">
      <c r="A794" s="1">
        <v>119.11</v>
      </c>
      <c r="B794" s="2">
        <v>0.57579999999999998</v>
      </c>
      <c r="C794" s="3"/>
      <c r="D794" s="1">
        <v>119.11</v>
      </c>
      <c r="E794" s="2">
        <v>0.80059999999999998</v>
      </c>
    </row>
    <row r="795" spans="1:5" x14ac:dyDescent="0.3">
      <c r="A795" s="1">
        <v>119.21</v>
      </c>
      <c r="B795" s="2">
        <v>0.57569999999999999</v>
      </c>
      <c r="C795" s="3"/>
      <c r="D795" s="1">
        <v>119.21</v>
      </c>
      <c r="E795" s="2">
        <v>0.80049999999999999</v>
      </c>
    </row>
    <row r="796" spans="1:5" x14ac:dyDescent="0.3">
      <c r="A796" s="1">
        <v>119.31</v>
      </c>
      <c r="B796" s="2">
        <v>0.5756</v>
      </c>
      <c r="C796" s="3"/>
      <c r="D796" s="1">
        <v>119.31</v>
      </c>
      <c r="E796" s="2">
        <v>0.8004</v>
      </c>
    </row>
    <row r="797" spans="1:5" x14ac:dyDescent="0.3">
      <c r="A797" s="1">
        <v>119.41</v>
      </c>
      <c r="B797" s="2">
        <v>0.57550000000000001</v>
      </c>
      <c r="C797" s="3"/>
      <c r="D797" s="1">
        <v>119.41</v>
      </c>
      <c r="E797" s="2">
        <v>0.80030000000000001</v>
      </c>
    </row>
    <row r="798" spans="1:5" x14ac:dyDescent="0.3">
      <c r="A798" s="1">
        <v>119.51</v>
      </c>
      <c r="B798" s="2">
        <v>0.57540000000000002</v>
      </c>
      <c r="C798" s="3"/>
      <c r="D798" s="1">
        <v>119.51</v>
      </c>
      <c r="E798" s="2">
        <v>0.80010000000000003</v>
      </c>
    </row>
    <row r="799" spans="1:5" x14ac:dyDescent="0.3">
      <c r="A799" s="1">
        <v>119.61</v>
      </c>
      <c r="B799" s="2">
        <v>0.57530000000000003</v>
      </c>
      <c r="C799" s="3"/>
      <c r="D799" s="1">
        <v>119.61</v>
      </c>
      <c r="E799" s="2">
        <v>0.8</v>
      </c>
    </row>
    <row r="800" spans="1:5" x14ac:dyDescent="0.3">
      <c r="A800" s="1">
        <v>119.71</v>
      </c>
      <c r="B800" s="2">
        <v>0.57509999999999994</v>
      </c>
      <c r="C800" s="3"/>
      <c r="D800" s="1">
        <v>119.71</v>
      </c>
      <c r="E800" s="2">
        <v>0.79990000000000006</v>
      </c>
    </row>
    <row r="801" spans="1:5" x14ac:dyDescent="0.3">
      <c r="A801" s="1">
        <v>119.81</v>
      </c>
      <c r="B801" s="2">
        <v>0.57499999999999996</v>
      </c>
      <c r="C801" s="3"/>
      <c r="D801" s="1">
        <v>119.81</v>
      </c>
      <c r="E801" s="2">
        <v>0.79979999999999996</v>
      </c>
    </row>
    <row r="802" spans="1:5" x14ac:dyDescent="0.3">
      <c r="A802" s="1">
        <v>119.91</v>
      </c>
      <c r="B802" s="2">
        <v>0.57489999999999997</v>
      </c>
      <c r="C802" s="3"/>
      <c r="D802" s="1">
        <v>119.91</v>
      </c>
      <c r="E802" s="2">
        <v>0.79969999999999997</v>
      </c>
    </row>
    <row r="803" spans="1:5" x14ac:dyDescent="0.3">
      <c r="A803" s="1">
        <v>120.01</v>
      </c>
      <c r="B803" s="2">
        <v>0.57479999999999998</v>
      </c>
      <c r="C803" s="3"/>
      <c r="D803" s="1">
        <v>120.01</v>
      </c>
      <c r="E803" s="2">
        <v>0.79949999999999999</v>
      </c>
    </row>
    <row r="804" spans="1:5" x14ac:dyDescent="0.3">
      <c r="A804" s="1">
        <v>120.11</v>
      </c>
      <c r="B804" s="2">
        <v>0.57469999999999999</v>
      </c>
      <c r="C804" s="3"/>
      <c r="D804" s="1">
        <v>120.11</v>
      </c>
      <c r="E804" s="2">
        <v>0.7994</v>
      </c>
    </row>
    <row r="805" spans="1:5" x14ac:dyDescent="0.3">
      <c r="A805" s="1">
        <v>120.21</v>
      </c>
      <c r="B805" s="2">
        <v>0.5746</v>
      </c>
      <c r="C805" s="3"/>
      <c r="D805" s="1">
        <v>120.21</v>
      </c>
      <c r="E805" s="2">
        <v>0.79930000000000001</v>
      </c>
    </row>
    <row r="806" spans="1:5" x14ac:dyDescent="0.3">
      <c r="A806" s="1">
        <v>120.31</v>
      </c>
      <c r="B806" s="2">
        <v>0.57450000000000001</v>
      </c>
      <c r="C806" s="3"/>
      <c r="D806" s="1">
        <v>120.31</v>
      </c>
      <c r="E806" s="2">
        <v>0.79920000000000002</v>
      </c>
    </row>
    <row r="807" spans="1:5" x14ac:dyDescent="0.3">
      <c r="A807" s="1">
        <v>120.41</v>
      </c>
      <c r="B807" s="2">
        <v>0.57440000000000002</v>
      </c>
      <c r="C807" s="3"/>
      <c r="D807" s="1">
        <v>120.41</v>
      </c>
      <c r="E807" s="2">
        <v>0.79910000000000003</v>
      </c>
    </row>
    <row r="808" spans="1:5" x14ac:dyDescent="0.3">
      <c r="A808" s="1">
        <v>120.51</v>
      </c>
      <c r="B808" s="2">
        <v>0.57430000000000003</v>
      </c>
      <c r="C808" s="3"/>
      <c r="D808" s="1">
        <v>120.51</v>
      </c>
      <c r="E808" s="2">
        <v>0.79890000000000005</v>
      </c>
    </row>
    <row r="809" spans="1:5" x14ac:dyDescent="0.3">
      <c r="A809" s="1">
        <v>120.61</v>
      </c>
      <c r="B809" s="2">
        <v>0.57420000000000004</v>
      </c>
      <c r="C809" s="3"/>
      <c r="D809" s="1">
        <v>120.61</v>
      </c>
      <c r="E809" s="2">
        <v>0.79879999999999995</v>
      </c>
    </row>
    <row r="810" spans="1:5" x14ac:dyDescent="0.3">
      <c r="A810" s="1">
        <v>120.71</v>
      </c>
      <c r="B810" s="2">
        <v>0.57399999999999995</v>
      </c>
      <c r="C810" s="3"/>
      <c r="D810" s="1">
        <v>120.71</v>
      </c>
      <c r="E810" s="2">
        <v>0.79869999999999997</v>
      </c>
    </row>
    <row r="811" spans="1:5" x14ac:dyDescent="0.3">
      <c r="A811" s="1">
        <v>120.81</v>
      </c>
      <c r="B811" s="2">
        <v>0.57389999999999997</v>
      </c>
      <c r="C811" s="3"/>
      <c r="D811" s="1">
        <v>120.81</v>
      </c>
      <c r="E811" s="2">
        <v>0.79859999999999998</v>
      </c>
    </row>
    <row r="812" spans="1:5" x14ac:dyDescent="0.3">
      <c r="A812" s="1">
        <v>120.91</v>
      </c>
      <c r="B812" s="2">
        <v>0.57379999999999998</v>
      </c>
      <c r="C812" s="3"/>
      <c r="D812" s="1">
        <v>120.91</v>
      </c>
      <c r="E812" s="2">
        <v>0.79849999999999999</v>
      </c>
    </row>
    <row r="813" spans="1:5" x14ac:dyDescent="0.3">
      <c r="A813" s="1">
        <v>121.01</v>
      </c>
      <c r="B813" s="2">
        <v>0.57369999999999999</v>
      </c>
      <c r="C813" s="3"/>
      <c r="D813" s="1">
        <v>121.01</v>
      </c>
      <c r="E813" s="2">
        <v>0.7984</v>
      </c>
    </row>
    <row r="814" spans="1:5" x14ac:dyDescent="0.3">
      <c r="A814" s="1">
        <v>121.11</v>
      </c>
      <c r="B814" s="2">
        <v>0.5736</v>
      </c>
      <c r="C814" s="3"/>
      <c r="D814" s="1">
        <v>121.11</v>
      </c>
      <c r="E814" s="2">
        <v>0.79820000000000002</v>
      </c>
    </row>
    <row r="815" spans="1:5" x14ac:dyDescent="0.3">
      <c r="A815" s="1">
        <v>121.21</v>
      </c>
      <c r="B815" s="2">
        <v>0.57350000000000001</v>
      </c>
      <c r="C815" s="3"/>
      <c r="D815" s="1">
        <v>121.21</v>
      </c>
      <c r="E815" s="2">
        <v>0.79810000000000003</v>
      </c>
    </row>
    <row r="816" spans="1:5" x14ac:dyDescent="0.3">
      <c r="A816" s="1">
        <v>121.31</v>
      </c>
      <c r="B816" s="2">
        <v>0.57340000000000002</v>
      </c>
      <c r="C816" s="3"/>
      <c r="D816" s="1">
        <v>121.31</v>
      </c>
      <c r="E816" s="2">
        <v>0.79800000000000004</v>
      </c>
    </row>
    <row r="817" spans="1:5" x14ac:dyDescent="0.3">
      <c r="A817" s="1">
        <v>121.41</v>
      </c>
      <c r="B817" s="2">
        <v>0.57330000000000003</v>
      </c>
      <c r="C817" s="3"/>
      <c r="D817" s="1">
        <v>121.41</v>
      </c>
      <c r="E817" s="2">
        <v>0.79790000000000005</v>
      </c>
    </row>
    <row r="818" spans="1:5" x14ac:dyDescent="0.3">
      <c r="A818" s="1">
        <v>121.51</v>
      </c>
      <c r="B818" s="2">
        <v>0.57320000000000004</v>
      </c>
      <c r="C818" s="3"/>
      <c r="D818" s="1">
        <v>121.51</v>
      </c>
      <c r="E818" s="2">
        <v>0.79779999999999995</v>
      </c>
    </row>
    <row r="819" spans="1:5" x14ac:dyDescent="0.3">
      <c r="A819" s="1">
        <v>121.61</v>
      </c>
      <c r="B819" s="2">
        <v>0.57310000000000005</v>
      </c>
      <c r="C819" s="3"/>
      <c r="D819" s="1">
        <v>121.61</v>
      </c>
      <c r="E819" s="2">
        <v>0.79769999999999996</v>
      </c>
    </row>
    <row r="820" spans="1:5" x14ac:dyDescent="0.3">
      <c r="A820" s="1">
        <v>121.71</v>
      </c>
      <c r="B820" s="2">
        <v>0.57299999999999995</v>
      </c>
      <c r="C820" s="3"/>
      <c r="D820" s="1">
        <v>121.71</v>
      </c>
      <c r="E820" s="2">
        <v>0.79749999999999999</v>
      </c>
    </row>
    <row r="821" spans="1:5" x14ac:dyDescent="0.3">
      <c r="A821" s="1">
        <v>121.81</v>
      </c>
      <c r="B821" s="2">
        <v>0.57289999999999996</v>
      </c>
      <c r="C821" s="3"/>
      <c r="D821" s="1">
        <v>121.81</v>
      </c>
      <c r="E821" s="2">
        <v>0.7974</v>
      </c>
    </row>
    <row r="822" spans="1:5" x14ac:dyDescent="0.3">
      <c r="A822" s="1">
        <v>121.91</v>
      </c>
      <c r="B822" s="2">
        <v>0.57279999999999998</v>
      </c>
      <c r="C822" s="3"/>
      <c r="D822" s="1">
        <v>121.91</v>
      </c>
      <c r="E822" s="2">
        <v>0.79730000000000001</v>
      </c>
    </row>
    <row r="823" spans="1:5" x14ac:dyDescent="0.3">
      <c r="A823" s="1">
        <v>122.01</v>
      </c>
      <c r="B823" s="2">
        <v>0.57269999999999999</v>
      </c>
      <c r="C823" s="3"/>
      <c r="D823" s="1">
        <v>122.01</v>
      </c>
      <c r="E823" s="2">
        <v>0.79720000000000002</v>
      </c>
    </row>
    <row r="824" spans="1:5" x14ac:dyDescent="0.3">
      <c r="A824" s="1">
        <v>122.11</v>
      </c>
      <c r="B824" s="2">
        <v>0.5726</v>
      </c>
      <c r="C824" s="3"/>
      <c r="D824" s="1">
        <v>122.11</v>
      </c>
      <c r="E824" s="2">
        <v>0.79710000000000003</v>
      </c>
    </row>
    <row r="825" spans="1:5" x14ac:dyDescent="0.3">
      <c r="A825" s="1">
        <v>122.21</v>
      </c>
      <c r="B825" s="2">
        <v>0.57250000000000001</v>
      </c>
      <c r="C825" s="3"/>
      <c r="D825" s="1">
        <v>122.21</v>
      </c>
      <c r="E825" s="2">
        <v>0.79700000000000004</v>
      </c>
    </row>
    <row r="826" spans="1:5" x14ac:dyDescent="0.3">
      <c r="A826" s="1">
        <v>122.31</v>
      </c>
      <c r="B826" s="2">
        <v>0.57240000000000002</v>
      </c>
      <c r="C826" s="3"/>
      <c r="D826" s="1">
        <v>122.31</v>
      </c>
      <c r="E826" s="2">
        <v>0.79690000000000005</v>
      </c>
    </row>
    <row r="827" spans="1:5" x14ac:dyDescent="0.3">
      <c r="A827" s="1">
        <v>122.41</v>
      </c>
      <c r="B827" s="2">
        <v>0.57230000000000003</v>
      </c>
      <c r="C827" s="3"/>
      <c r="D827" s="1">
        <v>122.41</v>
      </c>
      <c r="E827" s="2">
        <v>0.79669999999999996</v>
      </c>
    </row>
    <row r="828" spans="1:5" x14ac:dyDescent="0.3">
      <c r="A828" s="1">
        <v>122.51</v>
      </c>
      <c r="B828" s="2">
        <v>0.57220000000000004</v>
      </c>
      <c r="C828" s="3"/>
      <c r="D828" s="1">
        <v>122.51</v>
      </c>
      <c r="E828" s="2">
        <v>0.79659999999999997</v>
      </c>
    </row>
    <row r="829" spans="1:5" x14ac:dyDescent="0.3">
      <c r="A829" s="1">
        <v>122.61</v>
      </c>
      <c r="B829" s="2">
        <v>0.57210000000000005</v>
      </c>
      <c r="C829" s="3"/>
      <c r="D829" s="1">
        <v>122.61</v>
      </c>
      <c r="E829" s="2">
        <v>0.79649999999999999</v>
      </c>
    </row>
    <row r="830" spans="1:5" x14ac:dyDescent="0.3">
      <c r="A830" s="1">
        <v>122.71</v>
      </c>
      <c r="B830" s="2">
        <v>0.57199999999999995</v>
      </c>
      <c r="C830" s="3"/>
      <c r="D830" s="1">
        <v>122.71</v>
      </c>
      <c r="E830" s="2">
        <v>0.7964</v>
      </c>
    </row>
    <row r="831" spans="1:5" x14ac:dyDescent="0.3">
      <c r="A831" s="1">
        <v>122.81</v>
      </c>
      <c r="B831" s="2">
        <v>0.57189999999999996</v>
      </c>
      <c r="C831" s="3"/>
      <c r="D831" s="1">
        <v>122.81</v>
      </c>
      <c r="E831" s="2">
        <v>0.79630000000000001</v>
      </c>
    </row>
    <row r="832" spans="1:5" x14ac:dyDescent="0.3">
      <c r="A832" s="1">
        <v>122.91</v>
      </c>
      <c r="B832" s="2">
        <v>0.57179999999999997</v>
      </c>
      <c r="C832" s="3"/>
      <c r="D832" s="1">
        <v>122.91</v>
      </c>
      <c r="E832" s="2">
        <v>0.79620000000000002</v>
      </c>
    </row>
    <row r="833" spans="1:5" x14ac:dyDescent="0.3">
      <c r="A833" s="1">
        <v>123.01</v>
      </c>
      <c r="B833" s="2">
        <v>0.57169999999999999</v>
      </c>
      <c r="C833" s="3"/>
      <c r="D833" s="1">
        <v>123.01</v>
      </c>
      <c r="E833" s="2">
        <v>0.79600000000000004</v>
      </c>
    </row>
    <row r="834" spans="1:5" x14ac:dyDescent="0.3">
      <c r="A834" s="1">
        <v>123.11</v>
      </c>
      <c r="B834" s="2">
        <v>0.5716</v>
      </c>
      <c r="C834" s="3"/>
      <c r="D834" s="1">
        <v>123.11</v>
      </c>
      <c r="E834" s="2">
        <v>0.79590000000000005</v>
      </c>
    </row>
    <row r="835" spans="1:5" x14ac:dyDescent="0.3">
      <c r="A835" s="1">
        <v>123.21</v>
      </c>
      <c r="B835" s="2">
        <v>0.57150000000000001</v>
      </c>
      <c r="C835" s="3"/>
      <c r="D835" s="1">
        <v>123.21</v>
      </c>
      <c r="E835" s="2">
        <v>0.79579999999999995</v>
      </c>
    </row>
    <row r="836" spans="1:5" x14ac:dyDescent="0.3">
      <c r="A836" s="1">
        <v>123.31</v>
      </c>
      <c r="B836" s="2">
        <v>0.57140000000000002</v>
      </c>
      <c r="C836" s="3"/>
      <c r="D836" s="1">
        <v>123.31</v>
      </c>
      <c r="E836" s="2">
        <v>0.79569999999999996</v>
      </c>
    </row>
    <row r="837" spans="1:5" x14ac:dyDescent="0.3">
      <c r="A837" s="1">
        <v>123.41</v>
      </c>
      <c r="B837" s="2">
        <v>0.57130000000000003</v>
      </c>
      <c r="C837" s="3"/>
      <c r="D837" s="1">
        <v>123.41</v>
      </c>
      <c r="E837" s="2">
        <v>0.79559999999999997</v>
      </c>
    </row>
    <row r="838" spans="1:5" x14ac:dyDescent="0.3">
      <c r="A838" s="1">
        <v>123.51</v>
      </c>
      <c r="B838" s="2">
        <v>0.57120000000000004</v>
      </c>
      <c r="C838" s="3"/>
      <c r="D838" s="1">
        <v>123.51</v>
      </c>
      <c r="E838" s="2">
        <v>0.79549999999999998</v>
      </c>
    </row>
    <row r="839" spans="1:5" x14ac:dyDescent="0.3">
      <c r="A839" s="1">
        <v>123.61</v>
      </c>
      <c r="B839" s="2">
        <v>0.57110000000000005</v>
      </c>
      <c r="C839" s="3"/>
      <c r="D839" s="1">
        <v>123.61</v>
      </c>
      <c r="E839" s="2">
        <v>0.7954</v>
      </c>
    </row>
    <row r="840" spans="1:5" x14ac:dyDescent="0.3">
      <c r="A840" s="1">
        <v>123.71</v>
      </c>
      <c r="B840" s="2">
        <v>0.57099999999999995</v>
      </c>
      <c r="C840" s="3"/>
      <c r="D840" s="1">
        <v>123.71</v>
      </c>
      <c r="E840" s="2">
        <v>0.79530000000000001</v>
      </c>
    </row>
    <row r="841" spans="1:5" x14ac:dyDescent="0.3">
      <c r="A841" s="1">
        <v>123.81</v>
      </c>
      <c r="B841" s="2">
        <v>0.57089999999999996</v>
      </c>
      <c r="C841" s="3"/>
      <c r="D841" s="1">
        <v>123.81</v>
      </c>
      <c r="E841" s="2">
        <v>0.79510000000000003</v>
      </c>
    </row>
    <row r="842" spans="1:5" x14ac:dyDescent="0.3">
      <c r="A842" s="1">
        <v>123.91</v>
      </c>
      <c r="B842" s="2">
        <v>0.57079999999999997</v>
      </c>
      <c r="C842" s="3"/>
      <c r="D842" s="1">
        <v>123.91</v>
      </c>
      <c r="E842" s="2">
        <v>0.79500000000000004</v>
      </c>
    </row>
    <row r="843" spans="1:5" x14ac:dyDescent="0.3">
      <c r="A843" s="1">
        <v>124.01</v>
      </c>
      <c r="B843" s="2">
        <v>0.57069999999999999</v>
      </c>
      <c r="C843" s="3"/>
      <c r="D843" s="1">
        <v>124.01</v>
      </c>
      <c r="E843" s="2">
        <v>0.79490000000000005</v>
      </c>
    </row>
    <row r="844" spans="1:5" x14ac:dyDescent="0.3">
      <c r="A844" s="1">
        <v>124.11</v>
      </c>
      <c r="B844" s="2">
        <v>0.5706</v>
      </c>
      <c r="C844" s="3"/>
      <c r="D844" s="1">
        <v>124.11</v>
      </c>
      <c r="E844" s="2">
        <v>0.79479999999999995</v>
      </c>
    </row>
    <row r="845" spans="1:5" x14ac:dyDescent="0.3">
      <c r="A845" s="1">
        <v>124.21</v>
      </c>
      <c r="B845" s="2">
        <v>0.57050000000000001</v>
      </c>
      <c r="C845" s="3"/>
      <c r="D845" s="1">
        <v>124.21</v>
      </c>
      <c r="E845" s="2">
        <v>0.79469999999999996</v>
      </c>
    </row>
    <row r="846" spans="1:5" x14ac:dyDescent="0.3">
      <c r="A846" s="1">
        <v>124.31</v>
      </c>
      <c r="B846" s="2">
        <v>0.57040000000000002</v>
      </c>
      <c r="C846" s="3"/>
      <c r="D846" s="1">
        <v>124.31</v>
      </c>
      <c r="E846" s="2">
        <v>0.79459999999999997</v>
      </c>
    </row>
    <row r="847" spans="1:5" x14ac:dyDescent="0.3">
      <c r="A847" s="1">
        <v>124.41</v>
      </c>
      <c r="B847" s="2">
        <v>0.57030000000000003</v>
      </c>
      <c r="C847" s="3"/>
      <c r="D847" s="1">
        <v>124.41</v>
      </c>
      <c r="E847" s="2">
        <v>0.79449999999999998</v>
      </c>
    </row>
    <row r="848" spans="1:5" x14ac:dyDescent="0.3">
      <c r="A848" s="1">
        <v>124.51</v>
      </c>
      <c r="B848" s="2">
        <v>0.57020000000000004</v>
      </c>
      <c r="C848" s="3"/>
      <c r="D848" s="1">
        <v>124.51</v>
      </c>
      <c r="E848" s="2">
        <v>0.79430000000000001</v>
      </c>
    </row>
    <row r="849" spans="1:5" x14ac:dyDescent="0.3">
      <c r="A849" s="1">
        <v>124.61</v>
      </c>
      <c r="B849" s="2">
        <v>0.57010000000000005</v>
      </c>
      <c r="C849" s="3"/>
      <c r="D849" s="1">
        <v>124.61</v>
      </c>
      <c r="E849" s="2">
        <v>0.79420000000000002</v>
      </c>
    </row>
    <row r="850" spans="1:5" x14ac:dyDescent="0.3">
      <c r="A850" s="1">
        <v>124.71</v>
      </c>
      <c r="B850" s="2">
        <v>0.56999999999999995</v>
      </c>
      <c r="C850" s="3"/>
      <c r="D850" s="1">
        <v>124.71</v>
      </c>
      <c r="E850" s="2">
        <v>0.79410000000000003</v>
      </c>
    </row>
    <row r="851" spans="1:5" x14ac:dyDescent="0.3">
      <c r="A851" s="1">
        <v>124.81</v>
      </c>
      <c r="B851" s="2">
        <v>0.56989999999999996</v>
      </c>
      <c r="C851" s="3"/>
      <c r="D851" s="1">
        <v>124.81</v>
      </c>
      <c r="E851" s="2">
        <v>0.79400000000000004</v>
      </c>
    </row>
    <row r="852" spans="1:5" x14ac:dyDescent="0.3">
      <c r="A852" s="1">
        <v>124.91</v>
      </c>
      <c r="B852" s="2">
        <v>0.56979999999999997</v>
      </c>
      <c r="C852" s="3"/>
      <c r="D852" s="1">
        <v>124.91</v>
      </c>
      <c r="E852" s="2">
        <v>0.79390000000000005</v>
      </c>
    </row>
    <row r="853" spans="1:5" x14ac:dyDescent="0.3">
      <c r="A853" s="1">
        <v>125.01</v>
      </c>
      <c r="B853" s="2">
        <v>0.56979999999999997</v>
      </c>
      <c r="C853" s="3"/>
      <c r="D853" s="1">
        <v>125.01</v>
      </c>
      <c r="E853" s="2">
        <v>0.79379999999999995</v>
      </c>
    </row>
    <row r="854" spans="1:5" x14ac:dyDescent="0.3">
      <c r="A854" s="1">
        <v>125.11</v>
      </c>
      <c r="B854" s="2">
        <v>0.56969999999999998</v>
      </c>
      <c r="C854" s="3"/>
      <c r="D854" s="1">
        <v>125.11</v>
      </c>
      <c r="E854" s="2">
        <v>0.79369999999999996</v>
      </c>
    </row>
    <row r="855" spans="1:5" x14ac:dyDescent="0.3">
      <c r="A855" s="1">
        <v>125.21</v>
      </c>
      <c r="B855" s="2">
        <v>0.5696</v>
      </c>
      <c r="C855" s="3"/>
      <c r="D855" s="1">
        <v>125.21</v>
      </c>
      <c r="E855" s="2">
        <v>0.79359999999999997</v>
      </c>
    </row>
    <row r="856" spans="1:5" x14ac:dyDescent="0.3">
      <c r="A856" s="1">
        <v>125.31</v>
      </c>
      <c r="B856" s="2">
        <v>0.56950000000000001</v>
      </c>
      <c r="C856" s="3"/>
      <c r="D856" s="1">
        <v>125.31</v>
      </c>
      <c r="E856" s="2">
        <v>0.79339999999999999</v>
      </c>
    </row>
    <row r="857" spans="1:5" x14ac:dyDescent="0.3">
      <c r="A857" s="1">
        <v>125.41</v>
      </c>
      <c r="B857" s="2">
        <v>0.56940000000000002</v>
      </c>
      <c r="C857" s="3"/>
      <c r="D857" s="1">
        <v>125.41</v>
      </c>
      <c r="E857" s="2">
        <v>0.79330000000000001</v>
      </c>
    </row>
    <row r="858" spans="1:5" x14ac:dyDescent="0.3">
      <c r="A858" s="1">
        <v>125.51</v>
      </c>
      <c r="B858" s="2">
        <v>0.56930000000000003</v>
      </c>
      <c r="C858" s="3"/>
      <c r="D858" s="1">
        <v>125.51</v>
      </c>
      <c r="E858" s="2">
        <v>0.79320000000000002</v>
      </c>
    </row>
    <row r="859" spans="1:5" x14ac:dyDescent="0.3">
      <c r="A859" s="1">
        <v>125.61</v>
      </c>
      <c r="B859" s="2">
        <v>0.56920000000000004</v>
      </c>
      <c r="C859" s="3"/>
      <c r="D859" s="1">
        <v>125.61</v>
      </c>
      <c r="E859" s="2">
        <v>0.79310000000000003</v>
      </c>
    </row>
    <row r="860" spans="1:5" x14ac:dyDescent="0.3">
      <c r="A860" s="1">
        <v>125.71</v>
      </c>
      <c r="B860" s="2">
        <v>0.56910000000000005</v>
      </c>
      <c r="C860" s="3"/>
      <c r="D860" s="1">
        <v>125.71</v>
      </c>
      <c r="E860" s="2">
        <v>0.79300000000000004</v>
      </c>
    </row>
    <row r="861" spans="1:5" x14ac:dyDescent="0.3">
      <c r="A861" s="1">
        <v>125.81</v>
      </c>
      <c r="B861" s="2">
        <v>0.56899999999999995</v>
      </c>
      <c r="C861" s="3"/>
      <c r="D861" s="1">
        <v>125.81</v>
      </c>
      <c r="E861" s="2">
        <v>0.79290000000000005</v>
      </c>
    </row>
    <row r="862" spans="1:5" x14ac:dyDescent="0.3">
      <c r="A862" s="1">
        <v>125.91</v>
      </c>
      <c r="B862" s="2">
        <v>0.56889999999999996</v>
      </c>
      <c r="C862" s="3"/>
      <c r="D862" s="1">
        <v>125.91</v>
      </c>
      <c r="E862" s="2">
        <v>0.79279999999999995</v>
      </c>
    </row>
    <row r="863" spans="1:5" x14ac:dyDescent="0.3">
      <c r="A863" s="1">
        <v>126.01</v>
      </c>
      <c r="B863" s="2">
        <v>0.56879999999999997</v>
      </c>
      <c r="C863" s="3"/>
      <c r="D863" s="1">
        <v>126.01</v>
      </c>
      <c r="E863" s="2">
        <v>0.79269999999999996</v>
      </c>
    </row>
    <row r="864" spans="1:5" x14ac:dyDescent="0.3">
      <c r="A864" s="1">
        <v>126.11</v>
      </c>
      <c r="B864" s="2">
        <v>0.56879999999999997</v>
      </c>
      <c r="C864" s="3"/>
      <c r="D864" s="1">
        <v>126.11</v>
      </c>
      <c r="E864" s="2">
        <v>0.79259999999999997</v>
      </c>
    </row>
    <row r="865" spans="1:5" x14ac:dyDescent="0.3">
      <c r="A865" s="1">
        <v>126.21</v>
      </c>
      <c r="B865" s="2">
        <v>0.56869999999999998</v>
      </c>
      <c r="C865" s="3"/>
      <c r="D865" s="1">
        <v>126.21</v>
      </c>
      <c r="E865" s="2">
        <v>0.79239999999999999</v>
      </c>
    </row>
    <row r="866" spans="1:5" x14ac:dyDescent="0.3">
      <c r="A866" s="1">
        <v>126.31</v>
      </c>
      <c r="B866" s="2">
        <v>0.56859999999999999</v>
      </c>
      <c r="C866" s="3"/>
      <c r="D866" s="1">
        <v>126.31</v>
      </c>
      <c r="E866" s="2">
        <v>0.7923</v>
      </c>
    </row>
    <row r="867" spans="1:5" x14ac:dyDescent="0.3">
      <c r="A867" s="1">
        <v>126.41</v>
      </c>
      <c r="B867" s="2">
        <v>0.56850000000000001</v>
      </c>
      <c r="C867" s="3"/>
      <c r="D867" s="1">
        <v>126.41</v>
      </c>
      <c r="E867" s="2">
        <v>0.79220000000000002</v>
      </c>
    </row>
    <row r="868" spans="1:5" x14ac:dyDescent="0.3">
      <c r="A868" s="1">
        <v>126.51</v>
      </c>
      <c r="B868" s="2">
        <v>0.56840000000000002</v>
      </c>
      <c r="C868" s="3"/>
      <c r="D868" s="1">
        <v>126.51</v>
      </c>
      <c r="E868" s="2">
        <v>0.79210000000000003</v>
      </c>
    </row>
    <row r="869" spans="1:5" x14ac:dyDescent="0.3">
      <c r="A869" s="1">
        <v>126.61</v>
      </c>
      <c r="B869" s="2">
        <v>0.56830000000000003</v>
      </c>
      <c r="C869" s="3"/>
      <c r="D869" s="1">
        <v>126.61</v>
      </c>
      <c r="E869" s="2">
        <v>0.79200000000000004</v>
      </c>
    </row>
    <row r="870" spans="1:5" x14ac:dyDescent="0.3">
      <c r="A870" s="1">
        <v>126.71</v>
      </c>
      <c r="B870" s="2">
        <v>0.56820000000000004</v>
      </c>
      <c r="C870" s="3"/>
      <c r="D870" s="1">
        <v>126.71</v>
      </c>
      <c r="E870" s="2">
        <v>0.79190000000000005</v>
      </c>
    </row>
    <row r="871" spans="1:5" x14ac:dyDescent="0.3">
      <c r="A871" s="1">
        <v>126.81</v>
      </c>
      <c r="B871" s="2">
        <v>0.56810000000000005</v>
      </c>
      <c r="C871" s="3"/>
      <c r="D871" s="1">
        <v>126.81</v>
      </c>
      <c r="E871" s="2">
        <v>0.79179999999999995</v>
      </c>
    </row>
    <row r="872" spans="1:5" x14ac:dyDescent="0.3">
      <c r="A872" s="1">
        <v>126.91</v>
      </c>
      <c r="B872" s="2">
        <v>0.56810000000000005</v>
      </c>
      <c r="C872" s="3"/>
      <c r="D872" s="1">
        <v>126.91</v>
      </c>
      <c r="E872" s="2">
        <v>0.79169999999999996</v>
      </c>
    </row>
    <row r="873" spans="1:5" x14ac:dyDescent="0.3">
      <c r="A873" s="1">
        <v>127.01</v>
      </c>
      <c r="B873" s="2">
        <v>0.56799999999999995</v>
      </c>
      <c r="C873" s="3"/>
      <c r="D873" s="1">
        <v>127.01</v>
      </c>
      <c r="E873" s="2">
        <v>0.79149999999999998</v>
      </c>
    </row>
    <row r="874" spans="1:5" x14ac:dyDescent="0.3">
      <c r="A874" s="1">
        <v>127.11</v>
      </c>
      <c r="B874" s="2">
        <v>0.56789999999999996</v>
      </c>
      <c r="C874" s="3"/>
      <c r="D874" s="1">
        <v>127.11</v>
      </c>
      <c r="E874" s="2">
        <v>0.79139999999999999</v>
      </c>
    </row>
    <row r="875" spans="1:5" x14ac:dyDescent="0.3">
      <c r="A875" s="1">
        <v>127.21</v>
      </c>
      <c r="B875" s="2">
        <v>0.56779999999999997</v>
      </c>
      <c r="C875" s="3"/>
      <c r="D875" s="1">
        <v>127.21</v>
      </c>
      <c r="E875" s="2">
        <v>0.7913</v>
      </c>
    </row>
    <row r="876" spans="1:5" x14ac:dyDescent="0.3">
      <c r="A876" s="1">
        <v>127.31</v>
      </c>
      <c r="B876" s="2">
        <v>0.56769999999999998</v>
      </c>
      <c r="C876" s="3"/>
      <c r="D876" s="1">
        <v>127.31</v>
      </c>
      <c r="E876" s="2">
        <v>0.79120000000000001</v>
      </c>
    </row>
    <row r="877" spans="1:5" x14ac:dyDescent="0.3">
      <c r="A877" s="1">
        <v>127.41</v>
      </c>
      <c r="B877" s="2">
        <v>0.56759999999999999</v>
      </c>
      <c r="C877" s="3"/>
      <c r="D877" s="1">
        <v>127.41</v>
      </c>
      <c r="E877" s="2">
        <v>0.79110000000000003</v>
      </c>
    </row>
    <row r="878" spans="1:5" x14ac:dyDescent="0.3">
      <c r="A878" s="1">
        <v>127.51</v>
      </c>
      <c r="B878" s="2">
        <v>0.5675</v>
      </c>
      <c r="C878" s="3"/>
      <c r="D878" s="1">
        <v>127.51</v>
      </c>
      <c r="E878" s="2">
        <v>0.79100000000000004</v>
      </c>
    </row>
    <row r="879" spans="1:5" x14ac:dyDescent="0.3">
      <c r="A879" s="1">
        <v>127.61</v>
      </c>
      <c r="B879" s="2">
        <v>0.5675</v>
      </c>
      <c r="C879" s="3"/>
      <c r="D879" s="1">
        <v>127.61</v>
      </c>
      <c r="E879" s="2">
        <v>0.79090000000000005</v>
      </c>
    </row>
    <row r="880" spans="1:5" x14ac:dyDescent="0.3">
      <c r="A880" s="1">
        <v>127.71</v>
      </c>
      <c r="B880" s="2">
        <v>0.56740000000000002</v>
      </c>
      <c r="C880" s="3"/>
      <c r="D880" s="1">
        <v>127.71</v>
      </c>
      <c r="E880" s="2">
        <v>0.79079999999999995</v>
      </c>
    </row>
    <row r="881" spans="1:5" x14ac:dyDescent="0.3">
      <c r="A881" s="1">
        <v>127.81</v>
      </c>
      <c r="B881" s="2">
        <v>0.56730000000000003</v>
      </c>
      <c r="C881" s="3"/>
      <c r="D881" s="1">
        <v>127.81</v>
      </c>
      <c r="E881" s="2">
        <v>0.79069999999999996</v>
      </c>
    </row>
    <row r="882" spans="1:5" x14ac:dyDescent="0.3">
      <c r="A882" s="1">
        <v>127.91</v>
      </c>
      <c r="B882" s="2">
        <v>0.56720000000000004</v>
      </c>
      <c r="C882" s="3"/>
      <c r="D882" s="1">
        <v>127.91</v>
      </c>
      <c r="E882" s="2">
        <v>0.79049999999999998</v>
      </c>
    </row>
    <row r="883" spans="1:5" x14ac:dyDescent="0.3">
      <c r="A883" s="1">
        <v>128.01</v>
      </c>
      <c r="B883" s="2">
        <v>0.56710000000000005</v>
      </c>
      <c r="C883" s="3"/>
      <c r="D883" s="1">
        <v>128.01</v>
      </c>
      <c r="E883" s="2">
        <v>0.79039999999999999</v>
      </c>
    </row>
    <row r="884" spans="1:5" x14ac:dyDescent="0.3">
      <c r="A884" s="1">
        <v>128.11000000000001</v>
      </c>
      <c r="B884" s="2">
        <v>0.56699999999999995</v>
      </c>
      <c r="C884" s="3"/>
      <c r="D884" s="1">
        <v>128.11000000000001</v>
      </c>
      <c r="E884" s="2">
        <v>0.7903</v>
      </c>
    </row>
    <row r="885" spans="1:5" x14ac:dyDescent="0.3">
      <c r="A885" s="1">
        <v>128.21</v>
      </c>
      <c r="B885" s="2">
        <v>0.56699999999999995</v>
      </c>
      <c r="C885" s="3"/>
      <c r="D885" s="1">
        <v>128.21</v>
      </c>
      <c r="E885" s="2">
        <v>0.79020000000000001</v>
      </c>
    </row>
    <row r="886" spans="1:5" x14ac:dyDescent="0.3">
      <c r="A886" s="1">
        <v>128.31</v>
      </c>
      <c r="B886" s="2">
        <v>0.56689999999999996</v>
      </c>
      <c r="C886" s="3"/>
      <c r="D886" s="1">
        <v>128.31</v>
      </c>
      <c r="E886" s="2">
        <v>0.79010000000000002</v>
      </c>
    </row>
    <row r="887" spans="1:5" x14ac:dyDescent="0.3">
      <c r="A887" s="1">
        <v>128.41</v>
      </c>
      <c r="B887" s="2">
        <v>0.56679999999999997</v>
      </c>
      <c r="C887" s="3"/>
      <c r="D887" s="1">
        <v>128.41</v>
      </c>
      <c r="E887" s="2">
        <v>0.79</v>
      </c>
    </row>
    <row r="888" spans="1:5" x14ac:dyDescent="0.3">
      <c r="A888" s="1">
        <v>128.51</v>
      </c>
      <c r="B888" s="2">
        <v>0.56669999999999998</v>
      </c>
      <c r="C888" s="3"/>
      <c r="D888" s="1">
        <v>128.51</v>
      </c>
      <c r="E888" s="2">
        <v>0.78990000000000005</v>
      </c>
    </row>
    <row r="889" spans="1:5" x14ac:dyDescent="0.3">
      <c r="A889" s="1">
        <v>128.61000000000001</v>
      </c>
      <c r="B889" s="2">
        <v>0.56659999999999999</v>
      </c>
      <c r="C889" s="3"/>
      <c r="D889" s="1">
        <v>128.61000000000001</v>
      </c>
      <c r="E889" s="2">
        <v>0.78979999999999995</v>
      </c>
    </row>
    <row r="890" spans="1:5" x14ac:dyDescent="0.3">
      <c r="A890" s="1">
        <v>128.71</v>
      </c>
      <c r="B890" s="2">
        <v>0.5665</v>
      </c>
      <c r="C890" s="3"/>
      <c r="D890" s="1">
        <v>128.71</v>
      </c>
      <c r="E890" s="2">
        <v>0.78969999999999996</v>
      </c>
    </row>
    <row r="891" spans="1:5" x14ac:dyDescent="0.3">
      <c r="A891" s="1">
        <v>128.81</v>
      </c>
      <c r="B891" s="2">
        <v>0.5665</v>
      </c>
      <c r="C891" s="3"/>
      <c r="D891" s="1">
        <v>128.81</v>
      </c>
      <c r="E891" s="2">
        <v>0.78949999999999998</v>
      </c>
    </row>
    <row r="892" spans="1:5" x14ac:dyDescent="0.3">
      <c r="A892" s="1">
        <v>128.91</v>
      </c>
      <c r="B892" s="2">
        <v>0.56640000000000001</v>
      </c>
      <c r="C892" s="3"/>
      <c r="D892" s="1">
        <v>128.91</v>
      </c>
      <c r="E892" s="2">
        <v>0.78939999999999999</v>
      </c>
    </row>
    <row r="893" spans="1:5" x14ac:dyDescent="0.3">
      <c r="A893" s="1">
        <v>129.01</v>
      </c>
      <c r="B893" s="2">
        <v>0.56630000000000003</v>
      </c>
      <c r="C893" s="3"/>
      <c r="D893" s="1">
        <v>129.01</v>
      </c>
      <c r="E893" s="2">
        <v>0.7893</v>
      </c>
    </row>
    <row r="894" spans="1:5" x14ac:dyDescent="0.3">
      <c r="A894" s="1">
        <v>129.11000000000001</v>
      </c>
      <c r="B894" s="2">
        <v>0.56620000000000004</v>
      </c>
      <c r="C894" s="3"/>
      <c r="D894" s="1">
        <v>129.11000000000001</v>
      </c>
      <c r="E894" s="2">
        <v>0.78920000000000001</v>
      </c>
    </row>
    <row r="895" spans="1:5" x14ac:dyDescent="0.3">
      <c r="A895" s="1">
        <v>129.21</v>
      </c>
      <c r="B895" s="2">
        <v>0.56610000000000005</v>
      </c>
      <c r="C895" s="3"/>
      <c r="D895" s="1">
        <v>129.21</v>
      </c>
      <c r="E895" s="2">
        <v>0.78910000000000002</v>
      </c>
    </row>
    <row r="896" spans="1:5" x14ac:dyDescent="0.3">
      <c r="A896" s="1">
        <v>129.31</v>
      </c>
      <c r="B896" s="2">
        <v>0.56610000000000005</v>
      </c>
      <c r="C896" s="3"/>
      <c r="D896" s="1">
        <v>129.31</v>
      </c>
      <c r="E896" s="2">
        <v>0.78900000000000003</v>
      </c>
    </row>
    <row r="897" spans="1:5" x14ac:dyDescent="0.3">
      <c r="A897" s="1">
        <v>129.41</v>
      </c>
      <c r="B897" s="2">
        <v>0.56599999999999995</v>
      </c>
      <c r="C897" s="3"/>
      <c r="D897" s="1">
        <v>129.41</v>
      </c>
      <c r="E897" s="2">
        <v>0.78890000000000005</v>
      </c>
    </row>
    <row r="898" spans="1:5" x14ac:dyDescent="0.3">
      <c r="A898" s="1">
        <v>129.51</v>
      </c>
      <c r="B898" s="2">
        <v>0.56589999999999996</v>
      </c>
      <c r="C898" s="3"/>
      <c r="D898" s="1">
        <v>129.51</v>
      </c>
      <c r="E898" s="2">
        <v>0.78879999999999995</v>
      </c>
    </row>
    <row r="899" spans="1:5" x14ac:dyDescent="0.3">
      <c r="A899" s="1">
        <v>129.61000000000001</v>
      </c>
      <c r="B899" s="2">
        <v>0.56579999999999997</v>
      </c>
      <c r="C899" s="3"/>
      <c r="D899" s="1">
        <v>129.61000000000001</v>
      </c>
      <c r="E899" s="2">
        <v>0.78869999999999996</v>
      </c>
    </row>
    <row r="900" spans="1:5" x14ac:dyDescent="0.3">
      <c r="A900" s="1">
        <v>129.71</v>
      </c>
      <c r="B900" s="2">
        <v>0.56579999999999997</v>
      </c>
      <c r="C900" s="3"/>
      <c r="D900" s="1">
        <v>129.71</v>
      </c>
      <c r="E900" s="2">
        <v>0.78859999999999997</v>
      </c>
    </row>
    <row r="901" spans="1:5" x14ac:dyDescent="0.3">
      <c r="A901" s="1">
        <v>129.81</v>
      </c>
      <c r="B901" s="2">
        <v>0.56569999999999998</v>
      </c>
      <c r="C901" s="3"/>
      <c r="D901" s="1">
        <v>129.81</v>
      </c>
      <c r="E901" s="2">
        <v>0.78839999999999999</v>
      </c>
    </row>
    <row r="902" spans="1:5" x14ac:dyDescent="0.3">
      <c r="A902" s="1">
        <v>129.91</v>
      </c>
      <c r="B902" s="2">
        <v>0.56559999999999999</v>
      </c>
      <c r="C902" s="3"/>
      <c r="D902" s="1">
        <v>129.91</v>
      </c>
      <c r="E902" s="2">
        <v>0.7883</v>
      </c>
    </row>
    <row r="903" spans="1:5" x14ac:dyDescent="0.3">
      <c r="A903" s="1">
        <v>130.01</v>
      </c>
      <c r="B903" s="2">
        <v>0.5655</v>
      </c>
      <c r="C903" s="3"/>
      <c r="D903" s="1">
        <v>130.01</v>
      </c>
      <c r="E903" s="2">
        <v>0.78820000000000001</v>
      </c>
    </row>
    <row r="904" spans="1:5" x14ac:dyDescent="0.3">
      <c r="A904" s="1">
        <v>130.11000000000001</v>
      </c>
      <c r="B904" s="2">
        <v>0.56540000000000001</v>
      </c>
      <c r="C904" s="3"/>
      <c r="D904" s="1">
        <v>130.11000000000001</v>
      </c>
      <c r="E904" s="2">
        <v>0.78810000000000002</v>
      </c>
    </row>
    <row r="905" spans="1:5" x14ac:dyDescent="0.3">
      <c r="A905" s="1">
        <v>130.21</v>
      </c>
      <c r="B905" s="2">
        <v>0.56540000000000001</v>
      </c>
      <c r="C905" s="3"/>
      <c r="D905" s="1">
        <v>130.21</v>
      </c>
      <c r="E905" s="2">
        <v>0.78800000000000003</v>
      </c>
    </row>
    <row r="906" spans="1:5" x14ac:dyDescent="0.3">
      <c r="A906" s="1">
        <v>130.31</v>
      </c>
      <c r="B906" s="2">
        <v>0.56530000000000002</v>
      </c>
      <c r="C906" s="3"/>
      <c r="D906" s="1">
        <v>130.31</v>
      </c>
      <c r="E906" s="2">
        <v>0.78790000000000004</v>
      </c>
    </row>
    <row r="907" spans="1:5" x14ac:dyDescent="0.3">
      <c r="A907" s="1">
        <v>130.41</v>
      </c>
      <c r="B907" s="2">
        <v>0.56520000000000004</v>
      </c>
      <c r="C907" s="3"/>
      <c r="D907" s="1">
        <v>130.41</v>
      </c>
      <c r="E907" s="2">
        <v>0.78779999999999994</v>
      </c>
    </row>
    <row r="908" spans="1:5" x14ac:dyDescent="0.3">
      <c r="A908" s="1">
        <v>130.51</v>
      </c>
      <c r="B908" s="2">
        <v>0.56510000000000005</v>
      </c>
      <c r="C908" s="3"/>
      <c r="D908" s="1">
        <v>130.51</v>
      </c>
      <c r="E908" s="2">
        <v>0.78769999999999996</v>
      </c>
    </row>
    <row r="909" spans="1:5" x14ac:dyDescent="0.3">
      <c r="A909" s="1">
        <v>130.61000000000001</v>
      </c>
      <c r="B909" s="2">
        <v>0.56510000000000005</v>
      </c>
      <c r="C909" s="3"/>
      <c r="D909" s="1">
        <v>130.61000000000001</v>
      </c>
      <c r="E909" s="2">
        <v>0.78759999999999997</v>
      </c>
    </row>
    <row r="910" spans="1:5" x14ac:dyDescent="0.3">
      <c r="A910" s="1">
        <v>130.71</v>
      </c>
      <c r="B910" s="2">
        <v>0.56499999999999995</v>
      </c>
      <c r="C910" s="3"/>
      <c r="D910" s="1">
        <v>130.71</v>
      </c>
      <c r="E910" s="2">
        <v>0.78749999999999998</v>
      </c>
    </row>
    <row r="911" spans="1:5" x14ac:dyDescent="0.3">
      <c r="A911" s="1">
        <v>130.81</v>
      </c>
      <c r="B911" s="2">
        <v>0.56489999999999996</v>
      </c>
      <c r="C911" s="3"/>
      <c r="D911" s="1">
        <v>130.81</v>
      </c>
      <c r="E911" s="2">
        <v>0.7873</v>
      </c>
    </row>
    <row r="912" spans="1:5" x14ac:dyDescent="0.3">
      <c r="A912" s="1">
        <v>130.91</v>
      </c>
      <c r="B912" s="2">
        <v>0.56479999999999997</v>
      </c>
      <c r="C912" s="3"/>
      <c r="D912" s="1">
        <v>130.91</v>
      </c>
      <c r="E912" s="2">
        <v>0.78720000000000001</v>
      </c>
    </row>
    <row r="913" spans="1:5" x14ac:dyDescent="0.3">
      <c r="A913" s="1">
        <v>131.01</v>
      </c>
      <c r="B913" s="2">
        <v>0.56469999999999998</v>
      </c>
      <c r="C913" s="3"/>
      <c r="D913" s="1">
        <v>131.01</v>
      </c>
      <c r="E913" s="2">
        <v>0.78710000000000002</v>
      </c>
    </row>
    <row r="914" spans="1:5" x14ac:dyDescent="0.3">
      <c r="A914" s="1">
        <v>131.11000000000001</v>
      </c>
      <c r="B914" s="2">
        <v>0.56469999999999998</v>
      </c>
      <c r="C914" s="3"/>
      <c r="D914" s="1">
        <v>131.11000000000001</v>
      </c>
      <c r="E914" s="2">
        <v>0.78700000000000003</v>
      </c>
    </row>
    <row r="915" spans="1:5" x14ac:dyDescent="0.3">
      <c r="A915" s="1">
        <v>131.21</v>
      </c>
      <c r="B915" s="2">
        <v>0.56459999999999999</v>
      </c>
      <c r="C915" s="3"/>
      <c r="D915" s="1">
        <v>131.21</v>
      </c>
      <c r="E915" s="2">
        <v>0.78690000000000004</v>
      </c>
    </row>
    <row r="916" spans="1:5" x14ac:dyDescent="0.3">
      <c r="A916" s="1">
        <v>131.31</v>
      </c>
      <c r="B916" s="2">
        <v>0.5645</v>
      </c>
      <c r="C916" s="3"/>
      <c r="D916" s="1">
        <v>131.31</v>
      </c>
      <c r="E916" s="2">
        <v>0.78680000000000005</v>
      </c>
    </row>
    <row r="917" spans="1:5" x14ac:dyDescent="0.3">
      <c r="A917" s="1">
        <v>131.41</v>
      </c>
      <c r="B917" s="2">
        <v>0.56440000000000001</v>
      </c>
      <c r="C917" s="3"/>
      <c r="D917" s="1">
        <v>131.41</v>
      </c>
      <c r="E917" s="2">
        <v>0.78669999999999995</v>
      </c>
    </row>
    <row r="918" spans="1:5" x14ac:dyDescent="0.3">
      <c r="A918" s="1">
        <v>131.51</v>
      </c>
      <c r="B918" s="2">
        <v>0.56440000000000001</v>
      </c>
      <c r="C918" s="3"/>
      <c r="D918" s="1">
        <v>131.51</v>
      </c>
      <c r="E918" s="2">
        <v>0.78659999999999997</v>
      </c>
    </row>
    <row r="919" spans="1:5" x14ac:dyDescent="0.3">
      <c r="A919" s="1">
        <v>131.61000000000001</v>
      </c>
      <c r="B919" s="2">
        <v>0.56430000000000002</v>
      </c>
      <c r="C919" s="3"/>
      <c r="D919" s="1">
        <v>131.61000000000001</v>
      </c>
      <c r="E919" s="2">
        <v>0.78649999999999998</v>
      </c>
    </row>
    <row r="920" spans="1:5" x14ac:dyDescent="0.3">
      <c r="A920" s="1">
        <v>131.71</v>
      </c>
      <c r="B920" s="2">
        <v>0.56420000000000003</v>
      </c>
      <c r="C920" s="3"/>
      <c r="D920" s="1">
        <v>131.71</v>
      </c>
      <c r="E920" s="2">
        <v>0.78639999999999999</v>
      </c>
    </row>
    <row r="921" spans="1:5" x14ac:dyDescent="0.3">
      <c r="A921" s="1">
        <v>131.81</v>
      </c>
      <c r="B921" s="2">
        <v>0.56420000000000003</v>
      </c>
      <c r="C921" s="3"/>
      <c r="D921" s="1">
        <v>131.81</v>
      </c>
      <c r="E921" s="2">
        <v>0.78620000000000001</v>
      </c>
    </row>
    <row r="922" spans="1:5" x14ac:dyDescent="0.3">
      <c r="A922" s="1">
        <v>131.91</v>
      </c>
      <c r="B922" s="2">
        <v>0.56410000000000005</v>
      </c>
      <c r="C922" s="3"/>
      <c r="D922" s="1">
        <v>131.91</v>
      </c>
      <c r="E922" s="2">
        <v>0.78610000000000002</v>
      </c>
    </row>
    <row r="923" spans="1:5" x14ac:dyDescent="0.3">
      <c r="A923" s="1">
        <v>132.01</v>
      </c>
      <c r="B923" s="2">
        <v>0.56399999999999995</v>
      </c>
      <c r="C923" s="3"/>
      <c r="D923" s="1">
        <v>132.01</v>
      </c>
      <c r="E923" s="2">
        <v>0.78600000000000003</v>
      </c>
    </row>
    <row r="924" spans="1:5" x14ac:dyDescent="0.3">
      <c r="A924" s="1">
        <v>132.11000000000001</v>
      </c>
      <c r="B924" s="2">
        <v>0.56389999999999996</v>
      </c>
      <c r="C924" s="3"/>
      <c r="D924" s="1">
        <v>132.11000000000001</v>
      </c>
      <c r="E924" s="2">
        <v>0.78590000000000004</v>
      </c>
    </row>
    <row r="925" spans="1:5" x14ac:dyDescent="0.3">
      <c r="A925" s="1">
        <v>132.21</v>
      </c>
      <c r="B925" s="2">
        <v>0.56389999999999996</v>
      </c>
      <c r="C925" s="3"/>
      <c r="D925" s="1">
        <v>132.21</v>
      </c>
      <c r="E925" s="2">
        <v>0.78580000000000005</v>
      </c>
    </row>
    <row r="926" spans="1:5" x14ac:dyDescent="0.3">
      <c r="A926" s="1">
        <v>132.31</v>
      </c>
      <c r="B926" s="2">
        <v>0.56379999999999997</v>
      </c>
      <c r="C926" s="3"/>
      <c r="D926" s="1">
        <v>132.31</v>
      </c>
      <c r="E926" s="2">
        <v>0.78569999999999995</v>
      </c>
    </row>
    <row r="927" spans="1:5" x14ac:dyDescent="0.3">
      <c r="A927" s="1">
        <v>132.41</v>
      </c>
      <c r="B927" s="2">
        <v>0.56369999999999998</v>
      </c>
      <c r="C927" s="3"/>
      <c r="D927" s="1">
        <v>132.41</v>
      </c>
      <c r="E927" s="2">
        <v>0.78559999999999997</v>
      </c>
    </row>
    <row r="928" spans="1:5" x14ac:dyDescent="0.3">
      <c r="A928" s="1">
        <v>132.51</v>
      </c>
      <c r="B928" s="2">
        <v>0.56359999999999999</v>
      </c>
      <c r="C928" s="3"/>
      <c r="D928" s="1">
        <v>132.51</v>
      </c>
      <c r="E928" s="2">
        <v>0.78549999999999998</v>
      </c>
    </row>
    <row r="929" spans="1:5" x14ac:dyDescent="0.3">
      <c r="A929" s="1">
        <v>132.61000000000001</v>
      </c>
      <c r="B929" s="2">
        <v>0.56359999999999999</v>
      </c>
      <c r="C929" s="3"/>
      <c r="D929" s="1">
        <v>132.61000000000001</v>
      </c>
      <c r="E929" s="2">
        <v>0.78539999999999999</v>
      </c>
    </row>
    <row r="930" spans="1:5" x14ac:dyDescent="0.3">
      <c r="A930" s="1">
        <v>132.71</v>
      </c>
      <c r="B930" s="2">
        <v>0.5635</v>
      </c>
      <c r="C930" s="3"/>
      <c r="D930" s="1">
        <v>132.71</v>
      </c>
      <c r="E930" s="2">
        <v>0.7853</v>
      </c>
    </row>
    <row r="931" spans="1:5" x14ac:dyDescent="0.3">
      <c r="A931" s="1">
        <v>132.81</v>
      </c>
      <c r="B931" s="2">
        <v>0.56340000000000001</v>
      </c>
      <c r="C931" s="3"/>
      <c r="D931" s="1">
        <v>132.81</v>
      </c>
      <c r="E931" s="2">
        <v>0.78520000000000001</v>
      </c>
    </row>
    <row r="932" spans="1:5" x14ac:dyDescent="0.3">
      <c r="A932" s="1">
        <v>132.91</v>
      </c>
      <c r="B932" s="2">
        <v>0.56340000000000001</v>
      </c>
      <c r="C932" s="3"/>
      <c r="D932" s="1">
        <v>132.91</v>
      </c>
      <c r="E932" s="2">
        <v>0.78500000000000003</v>
      </c>
    </row>
    <row r="933" spans="1:5" x14ac:dyDescent="0.3">
      <c r="A933" s="1">
        <v>133.01</v>
      </c>
      <c r="B933" s="2">
        <v>0.56330000000000002</v>
      </c>
      <c r="C933" s="3"/>
      <c r="D933" s="1">
        <v>133.01</v>
      </c>
      <c r="E933" s="2">
        <v>0.78490000000000004</v>
      </c>
    </row>
    <row r="934" spans="1:5" x14ac:dyDescent="0.3">
      <c r="A934" s="1">
        <v>133.11000000000001</v>
      </c>
      <c r="B934" s="2">
        <v>0.56320000000000003</v>
      </c>
      <c r="C934" s="3"/>
      <c r="D934" s="1">
        <v>133.11000000000001</v>
      </c>
      <c r="E934" s="2">
        <v>0.78480000000000005</v>
      </c>
    </row>
    <row r="935" spans="1:5" x14ac:dyDescent="0.3">
      <c r="A935" s="1">
        <v>133.21</v>
      </c>
      <c r="B935" s="2">
        <v>0.56310000000000004</v>
      </c>
      <c r="C935" s="3"/>
      <c r="D935" s="1">
        <v>133.21</v>
      </c>
      <c r="E935" s="2">
        <v>0.78469999999999995</v>
      </c>
    </row>
    <row r="936" spans="1:5" x14ac:dyDescent="0.3">
      <c r="A936" s="1">
        <v>133.31</v>
      </c>
      <c r="B936" s="2">
        <v>0.56310000000000004</v>
      </c>
      <c r="C936" s="3"/>
      <c r="D936" s="1">
        <v>133.31</v>
      </c>
      <c r="E936" s="2">
        <v>0.78459999999999996</v>
      </c>
    </row>
    <row r="937" spans="1:5" x14ac:dyDescent="0.3">
      <c r="A937" s="1">
        <v>133.41</v>
      </c>
      <c r="B937" s="2">
        <v>0.56299999999999994</v>
      </c>
      <c r="C937" s="3"/>
      <c r="D937" s="1">
        <v>133.41</v>
      </c>
      <c r="E937" s="2">
        <v>0.78449999999999998</v>
      </c>
    </row>
    <row r="938" spans="1:5" x14ac:dyDescent="0.3">
      <c r="A938" s="1">
        <v>133.51</v>
      </c>
      <c r="B938" s="2">
        <v>0.56289999999999996</v>
      </c>
      <c r="C938" s="3"/>
      <c r="D938" s="1">
        <v>133.51</v>
      </c>
      <c r="E938" s="2">
        <v>0.78439999999999999</v>
      </c>
    </row>
    <row r="939" spans="1:5" x14ac:dyDescent="0.3">
      <c r="A939" s="1">
        <v>133.61000000000001</v>
      </c>
      <c r="B939" s="2">
        <v>0.56289999999999996</v>
      </c>
      <c r="C939" s="3"/>
      <c r="D939" s="1">
        <v>133.61000000000001</v>
      </c>
      <c r="E939" s="2">
        <v>0.7843</v>
      </c>
    </row>
    <row r="940" spans="1:5" x14ac:dyDescent="0.3">
      <c r="A940" s="1">
        <v>133.71</v>
      </c>
      <c r="B940" s="2">
        <v>0.56279999999999997</v>
      </c>
      <c r="C940" s="3"/>
      <c r="D940" s="1">
        <v>133.71</v>
      </c>
      <c r="E940" s="2">
        <v>0.78420000000000001</v>
      </c>
    </row>
    <row r="941" spans="1:5" x14ac:dyDescent="0.3">
      <c r="A941" s="1">
        <v>133.81</v>
      </c>
      <c r="B941" s="2">
        <v>0.56269999999999998</v>
      </c>
      <c r="C941" s="3"/>
      <c r="D941" s="1">
        <v>133.81</v>
      </c>
      <c r="E941" s="2">
        <v>0.78410000000000002</v>
      </c>
    </row>
    <row r="942" spans="1:5" x14ac:dyDescent="0.3">
      <c r="A942" s="1">
        <v>133.91</v>
      </c>
      <c r="B942" s="2">
        <v>0.56269999999999998</v>
      </c>
      <c r="C942" s="3"/>
      <c r="D942" s="1">
        <v>133.91</v>
      </c>
      <c r="E942" s="2">
        <v>0.78400000000000003</v>
      </c>
    </row>
    <row r="943" spans="1:5" x14ac:dyDescent="0.3">
      <c r="A943" s="1">
        <v>134.01</v>
      </c>
      <c r="B943" s="2">
        <v>0.56259999999999999</v>
      </c>
      <c r="C943" s="3"/>
      <c r="D943" s="1">
        <v>134.01</v>
      </c>
      <c r="E943" s="2">
        <v>0.78380000000000005</v>
      </c>
    </row>
    <row r="944" spans="1:5" x14ac:dyDescent="0.3">
      <c r="A944" s="1">
        <v>134.11000000000001</v>
      </c>
      <c r="B944" s="2">
        <v>0.5625</v>
      </c>
      <c r="C944" s="3"/>
      <c r="D944" s="1">
        <v>134.11000000000001</v>
      </c>
      <c r="E944" s="2">
        <v>0.78369999999999995</v>
      </c>
    </row>
    <row r="945" spans="1:5" x14ac:dyDescent="0.3">
      <c r="A945" s="1">
        <v>134.21</v>
      </c>
      <c r="B945" s="2">
        <v>0.56240000000000001</v>
      </c>
      <c r="C945" s="3"/>
      <c r="D945" s="1">
        <v>134.21</v>
      </c>
      <c r="E945" s="2">
        <v>0.78359999999999996</v>
      </c>
    </row>
    <row r="946" spans="1:5" x14ac:dyDescent="0.3">
      <c r="A946" s="1">
        <v>134.31</v>
      </c>
      <c r="B946" s="2">
        <v>0.56240000000000001</v>
      </c>
      <c r="C946" s="3"/>
      <c r="D946" s="1">
        <v>134.31</v>
      </c>
      <c r="E946" s="2">
        <v>0.78349999999999997</v>
      </c>
    </row>
    <row r="947" spans="1:5" x14ac:dyDescent="0.3">
      <c r="A947" s="1">
        <v>134.41</v>
      </c>
      <c r="B947" s="2">
        <v>0.56230000000000002</v>
      </c>
      <c r="C947" s="3"/>
      <c r="D947" s="1">
        <v>134.41</v>
      </c>
      <c r="E947" s="2">
        <v>0.78339999999999999</v>
      </c>
    </row>
    <row r="948" spans="1:5" x14ac:dyDescent="0.3">
      <c r="A948" s="1">
        <v>134.51</v>
      </c>
      <c r="B948" s="2">
        <v>0.56220000000000003</v>
      </c>
      <c r="C948" s="3"/>
      <c r="D948" s="1">
        <v>134.51</v>
      </c>
      <c r="E948" s="2">
        <v>0.7833</v>
      </c>
    </row>
    <row r="949" spans="1:5" x14ac:dyDescent="0.3">
      <c r="A949" s="1">
        <v>134.61000000000001</v>
      </c>
      <c r="B949" s="2">
        <v>0.56220000000000003</v>
      </c>
      <c r="C949" s="3"/>
      <c r="D949" s="1">
        <v>134.61000000000001</v>
      </c>
      <c r="E949" s="2">
        <v>0.78320000000000001</v>
      </c>
    </row>
    <row r="950" spans="1:5" x14ac:dyDescent="0.3">
      <c r="A950" s="1">
        <v>134.71</v>
      </c>
      <c r="B950" s="2">
        <v>0.56210000000000004</v>
      </c>
      <c r="C950" s="3"/>
      <c r="D950" s="1">
        <v>134.71</v>
      </c>
      <c r="E950" s="2">
        <v>0.78310000000000002</v>
      </c>
    </row>
    <row r="951" spans="1:5" x14ac:dyDescent="0.3">
      <c r="A951" s="1">
        <v>134.81</v>
      </c>
      <c r="B951" s="2">
        <v>0.56200000000000006</v>
      </c>
      <c r="C951" s="3"/>
      <c r="D951" s="1">
        <v>134.81</v>
      </c>
      <c r="E951" s="2">
        <v>0.78300000000000003</v>
      </c>
    </row>
    <row r="952" spans="1:5" x14ac:dyDescent="0.3">
      <c r="A952" s="1">
        <v>134.91</v>
      </c>
      <c r="B952" s="2">
        <v>0.56200000000000006</v>
      </c>
      <c r="C952" s="3"/>
      <c r="D952" s="1">
        <v>134.91</v>
      </c>
      <c r="E952" s="2">
        <v>0.78290000000000004</v>
      </c>
    </row>
    <row r="953" spans="1:5" x14ac:dyDescent="0.3">
      <c r="A953" s="1">
        <v>135.01</v>
      </c>
      <c r="B953" s="2">
        <v>0.56189999999999996</v>
      </c>
      <c r="C953" s="3"/>
      <c r="D953" s="1">
        <v>135.01</v>
      </c>
      <c r="E953" s="2">
        <v>0.78280000000000005</v>
      </c>
    </row>
    <row r="954" spans="1:5" x14ac:dyDescent="0.3">
      <c r="A954" s="1">
        <v>135.11000000000001</v>
      </c>
      <c r="B954" s="2">
        <v>0.56179999999999997</v>
      </c>
      <c r="C954" s="3"/>
      <c r="D954" s="1">
        <v>135.11000000000001</v>
      </c>
      <c r="E954" s="2">
        <v>0.78269999999999995</v>
      </c>
    </row>
    <row r="955" spans="1:5" x14ac:dyDescent="0.3">
      <c r="A955" s="1">
        <v>135.21</v>
      </c>
      <c r="B955" s="2">
        <v>0.56179999999999997</v>
      </c>
      <c r="C955" s="3"/>
      <c r="D955" s="1">
        <v>135.21</v>
      </c>
      <c r="E955" s="2">
        <v>0.78249999999999997</v>
      </c>
    </row>
    <row r="956" spans="1:5" x14ac:dyDescent="0.3">
      <c r="A956" s="1">
        <v>135.31</v>
      </c>
      <c r="B956" s="2">
        <v>0.56169999999999998</v>
      </c>
      <c r="C956" s="3"/>
      <c r="D956" s="1">
        <v>135.31</v>
      </c>
      <c r="E956" s="2">
        <v>0.78239999999999998</v>
      </c>
    </row>
    <row r="957" spans="1:5" x14ac:dyDescent="0.3">
      <c r="A957" s="1">
        <v>135.41</v>
      </c>
      <c r="B957" s="2">
        <v>0.56159999999999999</v>
      </c>
      <c r="C957" s="3"/>
      <c r="D957" s="1">
        <v>135.41</v>
      </c>
      <c r="E957" s="2">
        <v>0.7823</v>
      </c>
    </row>
    <row r="958" spans="1:5" x14ac:dyDescent="0.3">
      <c r="A958" s="1">
        <v>135.51</v>
      </c>
      <c r="B958" s="2">
        <v>0.56159999999999999</v>
      </c>
      <c r="C958" s="3"/>
      <c r="D958" s="1">
        <v>135.51</v>
      </c>
      <c r="E958" s="2">
        <v>0.78220000000000001</v>
      </c>
    </row>
    <row r="959" spans="1:5" x14ac:dyDescent="0.3">
      <c r="A959" s="1">
        <v>135.61000000000001</v>
      </c>
      <c r="B959" s="2">
        <v>0.5615</v>
      </c>
      <c r="C959" s="3"/>
      <c r="D959" s="1">
        <v>135.61000000000001</v>
      </c>
      <c r="E959" s="2">
        <v>0.78210000000000002</v>
      </c>
    </row>
    <row r="960" spans="1:5" x14ac:dyDescent="0.3">
      <c r="A960" s="1">
        <v>135.71</v>
      </c>
      <c r="B960" s="2">
        <v>0.56140000000000001</v>
      </c>
      <c r="C960" s="3"/>
      <c r="D960" s="1">
        <v>135.71</v>
      </c>
      <c r="E960" s="2">
        <v>0.78200000000000003</v>
      </c>
    </row>
    <row r="961" spans="1:5" x14ac:dyDescent="0.3">
      <c r="A961" s="1">
        <v>135.81</v>
      </c>
      <c r="B961" s="2">
        <v>0.56140000000000001</v>
      </c>
      <c r="C961" s="3"/>
      <c r="D961" s="1">
        <v>135.81</v>
      </c>
      <c r="E961" s="2">
        <v>0.78190000000000004</v>
      </c>
    </row>
    <row r="962" spans="1:5" x14ac:dyDescent="0.3">
      <c r="A962" s="1">
        <v>135.91</v>
      </c>
      <c r="B962" s="2">
        <v>0.56130000000000002</v>
      </c>
      <c r="C962" s="3"/>
      <c r="D962" s="1">
        <v>135.91</v>
      </c>
      <c r="E962" s="2">
        <v>0.78180000000000005</v>
      </c>
    </row>
    <row r="963" spans="1:5" x14ac:dyDescent="0.3">
      <c r="A963" s="1">
        <v>136.01</v>
      </c>
      <c r="B963" s="2">
        <v>0.56120000000000003</v>
      </c>
      <c r="C963" s="3"/>
      <c r="D963" s="1">
        <v>136.01</v>
      </c>
      <c r="E963" s="2">
        <v>0.78169999999999995</v>
      </c>
    </row>
    <row r="964" spans="1:5" x14ac:dyDescent="0.3">
      <c r="A964" s="1">
        <v>136.11000000000001</v>
      </c>
      <c r="B964" s="2">
        <v>0.56120000000000003</v>
      </c>
      <c r="C964" s="3"/>
      <c r="D964" s="1">
        <v>136.11000000000001</v>
      </c>
      <c r="E964" s="2">
        <v>0.78159999999999996</v>
      </c>
    </row>
    <row r="965" spans="1:5" x14ac:dyDescent="0.3">
      <c r="A965" s="1">
        <v>136.21</v>
      </c>
      <c r="B965" s="2">
        <v>0.56110000000000004</v>
      </c>
      <c r="C965" s="3"/>
      <c r="D965" s="1">
        <v>136.21</v>
      </c>
      <c r="E965" s="2">
        <v>0.78149999999999997</v>
      </c>
    </row>
    <row r="966" spans="1:5" x14ac:dyDescent="0.3">
      <c r="A966" s="1">
        <v>136.31</v>
      </c>
      <c r="B966" s="2">
        <v>0.56100000000000005</v>
      </c>
      <c r="C966" s="3"/>
      <c r="D966" s="1">
        <v>136.31</v>
      </c>
      <c r="E966" s="2">
        <v>0.78139999999999998</v>
      </c>
    </row>
    <row r="967" spans="1:5" x14ac:dyDescent="0.3">
      <c r="A967" s="1">
        <v>136.41</v>
      </c>
      <c r="B967" s="2">
        <v>0.56100000000000005</v>
      </c>
      <c r="C967" s="3"/>
      <c r="D967" s="1">
        <v>136.41</v>
      </c>
      <c r="E967" s="2">
        <v>0.78129999999999999</v>
      </c>
    </row>
    <row r="968" spans="1:5" x14ac:dyDescent="0.3">
      <c r="A968" s="1">
        <v>136.51</v>
      </c>
      <c r="B968" s="2">
        <v>0.56089999999999995</v>
      </c>
      <c r="C968" s="3"/>
      <c r="D968" s="1">
        <v>136.51</v>
      </c>
      <c r="E968" s="2">
        <v>0.78120000000000001</v>
      </c>
    </row>
    <row r="969" spans="1:5" x14ac:dyDescent="0.3">
      <c r="A969" s="1">
        <v>136.61000000000001</v>
      </c>
      <c r="B969" s="2">
        <v>0.56089999999999995</v>
      </c>
      <c r="C969" s="3"/>
      <c r="D969" s="1">
        <v>136.61000000000001</v>
      </c>
      <c r="E969" s="2">
        <v>0.78110000000000002</v>
      </c>
    </row>
    <row r="970" spans="1:5" x14ac:dyDescent="0.3">
      <c r="A970" s="1">
        <v>136.71</v>
      </c>
      <c r="B970" s="2">
        <v>0.56079999999999997</v>
      </c>
      <c r="C970" s="3"/>
      <c r="D970" s="1">
        <v>136.71</v>
      </c>
      <c r="E970" s="2">
        <v>0.78090000000000004</v>
      </c>
    </row>
    <row r="971" spans="1:5" x14ac:dyDescent="0.3">
      <c r="A971" s="1">
        <v>136.81</v>
      </c>
      <c r="B971" s="2">
        <v>0.56069999999999998</v>
      </c>
      <c r="C971" s="3"/>
      <c r="D971" s="1">
        <v>136.81</v>
      </c>
      <c r="E971" s="2">
        <v>0.78080000000000005</v>
      </c>
    </row>
    <row r="972" spans="1:5" x14ac:dyDescent="0.3">
      <c r="A972" s="1">
        <v>136.91</v>
      </c>
      <c r="B972" s="2">
        <v>0.56069999999999998</v>
      </c>
      <c r="C972" s="3"/>
      <c r="D972" s="1">
        <v>136.91</v>
      </c>
      <c r="E972" s="2">
        <v>0.78069999999999995</v>
      </c>
    </row>
    <row r="973" spans="1:5" x14ac:dyDescent="0.3">
      <c r="A973" s="1">
        <v>137.01</v>
      </c>
      <c r="B973" s="2">
        <v>0.56059999999999999</v>
      </c>
      <c r="C973" s="3"/>
      <c r="D973" s="1">
        <v>137.01</v>
      </c>
      <c r="E973" s="2">
        <v>0.78059999999999996</v>
      </c>
    </row>
    <row r="974" spans="1:5" x14ac:dyDescent="0.3">
      <c r="A974" s="1">
        <v>137.11000000000001</v>
      </c>
      <c r="B974" s="2">
        <v>0.5605</v>
      </c>
      <c r="C974" s="3"/>
      <c r="D974" s="1">
        <v>137.11000000000001</v>
      </c>
      <c r="E974" s="2">
        <v>0.78049999999999997</v>
      </c>
    </row>
    <row r="975" spans="1:5" x14ac:dyDescent="0.3">
      <c r="A975" s="1">
        <v>137.21</v>
      </c>
      <c r="B975" s="2">
        <v>0.5605</v>
      </c>
      <c r="C975" s="3"/>
      <c r="D975" s="1">
        <v>137.21</v>
      </c>
      <c r="E975" s="2">
        <v>0.78039999999999998</v>
      </c>
    </row>
    <row r="976" spans="1:5" x14ac:dyDescent="0.3">
      <c r="A976" s="1">
        <v>137.31</v>
      </c>
      <c r="B976" s="2">
        <v>0.56040000000000001</v>
      </c>
      <c r="C976" s="3"/>
      <c r="D976" s="1">
        <v>137.31</v>
      </c>
      <c r="E976" s="2">
        <v>0.78029999999999999</v>
      </c>
    </row>
    <row r="977" spans="1:5" x14ac:dyDescent="0.3">
      <c r="A977" s="1">
        <v>137.41</v>
      </c>
      <c r="B977" s="2">
        <v>0.56030000000000002</v>
      </c>
      <c r="C977" s="3"/>
      <c r="D977" s="1">
        <v>137.41</v>
      </c>
      <c r="E977" s="2">
        <v>0.7802</v>
      </c>
    </row>
    <row r="978" spans="1:5" x14ac:dyDescent="0.3">
      <c r="A978" s="1">
        <v>137.51</v>
      </c>
      <c r="B978" s="2">
        <v>0.56030000000000002</v>
      </c>
      <c r="C978" s="3"/>
      <c r="D978" s="1">
        <v>137.51</v>
      </c>
      <c r="E978" s="2">
        <v>0.78010000000000002</v>
      </c>
    </row>
    <row r="979" spans="1:5" x14ac:dyDescent="0.3">
      <c r="A979" s="1">
        <v>137.61000000000001</v>
      </c>
      <c r="B979" s="2">
        <v>0.56020000000000003</v>
      </c>
      <c r="C979" s="3"/>
      <c r="D979" s="1">
        <v>137.61000000000001</v>
      </c>
      <c r="E979" s="2">
        <v>0.78</v>
      </c>
    </row>
    <row r="980" spans="1:5" x14ac:dyDescent="0.3">
      <c r="A980" s="1">
        <v>137.71</v>
      </c>
      <c r="B980" s="2">
        <v>0.56020000000000003</v>
      </c>
      <c r="C980" s="3"/>
      <c r="D980" s="1">
        <v>137.71</v>
      </c>
      <c r="E980" s="2">
        <v>0.77990000000000004</v>
      </c>
    </row>
    <row r="981" spans="1:5" x14ac:dyDescent="0.3">
      <c r="A981" s="1">
        <v>137.81</v>
      </c>
      <c r="B981" s="2">
        <v>0.56010000000000004</v>
      </c>
      <c r="C981" s="3"/>
      <c r="D981" s="1">
        <v>137.81</v>
      </c>
      <c r="E981" s="2">
        <v>0.77980000000000005</v>
      </c>
    </row>
    <row r="982" spans="1:5" x14ac:dyDescent="0.3">
      <c r="A982" s="1">
        <v>137.91</v>
      </c>
      <c r="B982" s="2">
        <v>0.56000000000000005</v>
      </c>
      <c r="C982" s="3"/>
      <c r="D982" s="1">
        <v>137.91</v>
      </c>
      <c r="E982" s="2">
        <v>0.77969999999999995</v>
      </c>
    </row>
    <row r="983" spans="1:5" x14ac:dyDescent="0.3">
      <c r="A983" s="1">
        <v>138.01</v>
      </c>
      <c r="B983" s="2">
        <v>0.56000000000000005</v>
      </c>
      <c r="C983" s="3"/>
      <c r="D983" s="1">
        <v>138.01</v>
      </c>
      <c r="E983" s="2">
        <v>0.77959999999999996</v>
      </c>
    </row>
    <row r="984" spans="1:5" x14ac:dyDescent="0.3">
      <c r="A984" s="1">
        <v>138.11000000000001</v>
      </c>
      <c r="B984" s="2">
        <v>0.55989999999999995</v>
      </c>
      <c r="C984" s="3"/>
      <c r="D984" s="1">
        <v>138.11000000000001</v>
      </c>
      <c r="E984" s="2">
        <v>0.77949999999999997</v>
      </c>
    </row>
    <row r="985" spans="1:5" x14ac:dyDescent="0.3">
      <c r="A985" s="1">
        <v>138.21</v>
      </c>
      <c r="B985" s="2">
        <v>0.55979999999999996</v>
      </c>
      <c r="C985" s="3"/>
      <c r="D985" s="1">
        <v>138.21</v>
      </c>
      <c r="E985" s="2">
        <v>0.77939999999999998</v>
      </c>
    </row>
    <row r="986" spans="1:5" x14ac:dyDescent="0.3">
      <c r="A986" s="1">
        <v>138.31</v>
      </c>
      <c r="B986" s="2">
        <v>0.55979999999999996</v>
      </c>
      <c r="C986" s="3"/>
      <c r="D986" s="1">
        <v>138.31</v>
      </c>
      <c r="E986" s="2">
        <v>0.77929999999999999</v>
      </c>
    </row>
    <row r="987" spans="1:5" x14ac:dyDescent="0.3">
      <c r="A987" s="1">
        <v>138.41</v>
      </c>
      <c r="B987" s="2">
        <v>0.55969999999999998</v>
      </c>
      <c r="C987" s="3"/>
      <c r="D987" s="1">
        <v>138.41</v>
      </c>
      <c r="E987" s="2">
        <v>0.7792</v>
      </c>
    </row>
    <row r="988" spans="1:5" x14ac:dyDescent="0.3">
      <c r="A988" s="1">
        <v>138.51</v>
      </c>
      <c r="B988" s="2">
        <v>0.55969999999999998</v>
      </c>
      <c r="C988" s="3"/>
      <c r="D988" s="1">
        <v>138.51</v>
      </c>
      <c r="E988" s="2">
        <v>0.77910000000000001</v>
      </c>
    </row>
    <row r="989" spans="1:5" x14ac:dyDescent="0.3">
      <c r="A989" s="1">
        <v>138.61000000000001</v>
      </c>
      <c r="B989" s="2">
        <v>0.55959999999999999</v>
      </c>
      <c r="C989" s="3"/>
      <c r="D989" s="1">
        <v>138.61000000000001</v>
      </c>
      <c r="E989" s="2">
        <v>0.77900000000000003</v>
      </c>
    </row>
    <row r="990" spans="1:5" x14ac:dyDescent="0.3">
      <c r="A990" s="1">
        <v>138.71</v>
      </c>
      <c r="B990" s="2">
        <v>0.5595</v>
      </c>
      <c r="C990" s="3"/>
      <c r="D990" s="1">
        <v>138.71</v>
      </c>
      <c r="E990" s="2">
        <v>0.77890000000000004</v>
      </c>
    </row>
    <row r="991" spans="1:5" x14ac:dyDescent="0.3">
      <c r="A991" s="1">
        <v>138.81</v>
      </c>
      <c r="B991" s="2">
        <v>0.5595</v>
      </c>
      <c r="C991" s="3"/>
      <c r="D991" s="1">
        <v>138.81</v>
      </c>
      <c r="E991" s="2">
        <v>0.77869999999999995</v>
      </c>
    </row>
    <row r="992" spans="1:5" x14ac:dyDescent="0.3">
      <c r="A992" s="1">
        <v>138.91</v>
      </c>
      <c r="B992" s="2">
        <v>0.55940000000000001</v>
      </c>
      <c r="C992" s="3"/>
      <c r="D992" s="1">
        <v>138.91</v>
      </c>
      <c r="E992" s="2">
        <v>0.77859999999999996</v>
      </c>
    </row>
    <row r="993" spans="1:5" x14ac:dyDescent="0.3">
      <c r="A993" s="1">
        <v>139.01</v>
      </c>
      <c r="B993" s="2">
        <v>0.55930000000000002</v>
      </c>
      <c r="C993" s="3"/>
      <c r="D993" s="1">
        <v>139.01</v>
      </c>
      <c r="E993" s="2">
        <v>0.77849999999999997</v>
      </c>
    </row>
    <row r="994" spans="1:5" x14ac:dyDescent="0.3">
      <c r="A994" s="1">
        <v>139.11000000000001</v>
      </c>
      <c r="B994" s="2">
        <v>0.55930000000000002</v>
      </c>
      <c r="C994" s="3"/>
      <c r="D994" s="1">
        <v>139.11000000000001</v>
      </c>
      <c r="E994" s="2">
        <v>0.77839999999999998</v>
      </c>
    </row>
    <row r="995" spans="1:5" x14ac:dyDescent="0.3">
      <c r="A995" s="1">
        <v>139.21</v>
      </c>
      <c r="B995" s="2">
        <v>0.55920000000000003</v>
      </c>
      <c r="C995" s="3"/>
      <c r="D995" s="1">
        <v>139.21</v>
      </c>
      <c r="E995" s="2">
        <v>0.77829999999999999</v>
      </c>
    </row>
    <row r="996" spans="1:5" x14ac:dyDescent="0.3">
      <c r="A996" s="1">
        <v>139.31</v>
      </c>
      <c r="B996" s="2">
        <v>0.55920000000000003</v>
      </c>
      <c r="C996" s="3"/>
      <c r="D996" s="1">
        <v>139.31</v>
      </c>
      <c r="E996" s="2">
        <v>0.7782</v>
      </c>
    </row>
    <row r="997" spans="1:5" x14ac:dyDescent="0.3">
      <c r="A997" s="1">
        <v>139.41</v>
      </c>
      <c r="B997" s="2">
        <v>0.55910000000000004</v>
      </c>
      <c r="C997" s="3"/>
      <c r="D997" s="1">
        <v>139.41</v>
      </c>
      <c r="E997" s="2">
        <v>0.77810000000000001</v>
      </c>
    </row>
    <row r="998" spans="1:5" x14ac:dyDescent="0.3">
      <c r="A998" s="1">
        <v>139.51</v>
      </c>
      <c r="B998" s="2">
        <v>0.55900000000000005</v>
      </c>
      <c r="C998" s="3"/>
      <c r="D998" s="1">
        <v>139.51</v>
      </c>
      <c r="E998" s="2">
        <v>0.77800000000000002</v>
      </c>
    </row>
    <row r="999" spans="1:5" x14ac:dyDescent="0.3">
      <c r="A999" s="1">
        <v>139.61000000000001</v>
      </c>
      <c r="B999" s="2">
        <v>0.55900000000000005</v>
      </c>
      <c r="C999" s="3"/>
      <c r="D999" s="1">
        <v>139.61000000000001</v>
      </c>
      <c r="E999" s="2">
        <v>0.77790000000000004</v>
      </c>
    </row>
    <row r="1000" spans="1:5" x14ac:dyDescent="0.3">
      <c r="A1000" s="1">
        <v>139.71</v>
      </c>
      <c r="B1000" s="2">
        <v>0.55889999999999995</v>
      </c>
      <c r="C1000" s="3"/>
      <c r="D1000" s="1">
        <v>139.71</v>
      </c>
      <c r="E1000" s="2">
        <v>0.77780000000000005</v>
      </c>
    </row>
    <row r="1001" spans="1:5" x14ac:dyDescent="0.3">
      <c r="A1001" s="1">
        <v>139.81</v>
      </c>
      <c r="B1001" s="2">
        <v>0.55889999999999995</v>
      </c>
      <c r="C1001" s="3"/>
      <c r="D1001" s="1">
        <v>139.81</v>
      </c>
      <c r="E1001" s="2">
        <v>0.77769999999999995</v>
      </c>
    </row>
    <row r="1002" spans="1:5" x14ac:dyDescent="0.3">
      <c r="A1002" s="1">
        <v>139.91</v>
      </c>
      <c r="B1002" s="2">
        <v>0.55879999999999996</v>
      </c>
      <c r="C1002" s="3"/>
      <c r="D1002" s="1">
        <v>139.91</v>
      </c>
      <c r="E1002" s="2">
        <v>0.77759999999999996</v>
      </c>
    </row>
    <row r="1003" spans="1:5" x14ac:dyDescent="0.3">
      <c r="A1003" s="1">
        <v>140.01</v>
      </c>
      <c r="B1003" s="2">
        <v>0.55869999999999997</v>
      </c>
      <c r="C1003" s="3"/>
      <c r="D1003" s="1">
        <v>140.01</v>
      </c>
      <c r="E1003" s="2">
        <v>0.77749999999999997</v>
      </c>
    </row>
    <row r="1004" spans="1:5" x14ac:dyDescent="0.3">
      <c r="A1004" s="1">
        <v>140.11000000000001</v>
      </c>
      <c r="B1004" s="2">
        <v>0.55869999999999997</v>
      </c>
      <c r="C1004" s="3"/>
      <c r="D1004" s="1">
        <v>140.11000000000001</v>
      </c>
      <c r="E1004" s="2">
        <v>0.77739999999999998</v>
      </c>
    </row>
    <row r="1005" spans="1:5" x14ac:dyDescent="0.3">
      <c r="A1005" s="1">
        <v>140.21</v>
      </c>
      <c r="B1005" s="2">
        <v>0.55859999999999999</v>
      </c>
      <c r="C1005" s="3"/>
      <c r="D1005" s="1">
        <v>140.21</v>
      </c>
      <c r="E1005" s="2">
        <v>0.77729999999999999</v>
      </c>
    </row>
    <row r="1006" spans="1:5" x14ac:dyDescent="0.3">
      <c r="A1006" s="1">
        <v>140.31</v>
      </c>
      <c r="B1006" s="2">
        <v>0.55859999999999999</v>
      </c>
      <c r="C1006" s="3"/>
      <c r="D1006" s="1">
        <v>140.31</v>
      </c>
      <c r="E1006" s="2">
        <v>0.7772</v>
      </c>
    </row>
    <row r="1007" spans="1:5" x14ac:dyDescent="0.3">
      <c r="A1007" s="1">
        <v>140.41</v>
      </c>
      <c r="B1007" s="2">
        <v>0.5585</v>
      </c>
      <c r="C1007" s="3"/>
      <c r="D1007" s="1">
        <v>140.41</v>
      </c>
      <c r="E1007" s="2">
        <v>0.77710000000000001</v>
      </c>
    </row>
    <row r="1008" spans="1:5" x14ac:dyDescent="0.3">
      <c r="A1008" s="1">
        <v>140.51</v>
      </c>
      <c r="B1008" s="2">
        <v>0.55840000000000001</v>
      </c>
      <c r="C1008" s="3"/>
      <c r="D1008" s="1">
        <v>140.51</v>
      </c>
      <c r="E1008" s="2">
        <v>0.77700000000000002</v>
      </c>
    </row>
    <row r="1009" spans="1:5" x14ac:dyDescent="0.3">
      <c r="A1009" s="1">
        <v>140.61000000000001</v>
      </c>
      <c r="B1009" s="2">
        <v>0.55840000000000001</v>
      </c>
      <c r="C1009" s="3"/>
      <c r="D1009" s="1">
        <v>140.61000000000001</v>
      </c>
      <c r="E1009" s="2">
        <v>0.77690000000000003</v>
      </c>
    </row>
    <row r="1010" spans="1:5" x14ac:dyDescent="0.3">
      <c r="A1010" s="1">
        <v>140.71</v>
      </c>
      <c r="B1010" s="2">
        <v>0.55830000000000002</v>
      </c>
      <c r="C1010" s="3"/>
      <c r="D1010" s="1">
        <v>140.71</v>
      </c>
      <c r="E1010" s="2">
        <v>0.77680000000000005</v>
      </c>
    </row>
    <row r="1011" spans="1:5" x14ac:dyDescent="0.3">
      <c r="A1011" s="1">
        <v>140.81</v>
      </c>
      <c r="B1011" s="2">
        <v>0.55830000000000002</v>
      </c>
      <c r="C1011" s="3"/>
      <c r="D1011" s="1">
        <v>140.81</v>
      </c>
      <c r="E1011" s="2">
        <v>0.77669999999999995</v>
      </c>
    </row>
    <row r="1012" spans="1:5" x14ac:dyDescent="0.3">
      <c r="A1012" s="1">
        <v>140.91</v>
      </c>
      <c r="B1012" s="2">
        <v>0.55820000000000003</v>
      </c>
      <c r="C1012" s="3"/>
      <c r="D1012" s="1">
        <v>140.91</v>
      </c>
      <c r="E1012" s="2">
        <v>0.77659999999999996</v>
      </c>
    </row>
    <row r="1013" spans="1:5" x14ac:dyDescent="0.3">
      <c r="A1013" s="1">
        <v>141.01</v>
      </c>
      <c r="B1013" s="2">
        <v>0.55820000000000003</v>
      </c>
      <c r="C1013" s="3"/>
      <c r="D1013" s="1">
        <v>141.01</v>
      </c>
      <c r="E1013" s="2">
        <v>0.77649999999999997</v>
      </c>
    </row>
    <row r="1014" spans="1:5" x14ac:dyDescent="0.3">
      <c r="A1014" s="1">
        <v>141.11000000000001</v>
      </c>
      <c r="B1014" s="2">
        <v>0.55810000000000004</v>
      </c>
      <c r="C1014" s="3"/>
      <c r="D1014" s="1">
        <v>141.11000000000001</v>
      </c>
      <c r="E1014" s="2">
        <v>0.77639999999999998</v>
      </c>
    </row>
    <row r="1015" spans="1:5" x14ac:dyDescent="0.3">
      <c r="A1015" s="1">
        <v>141.21</v>
      </c>
      <c r="B1015" s="2">
        <v>0.55800000000000005</v>
      </c>
      <c r="C1015" s="3"/>
      <c r="D1015" s="1">
        <v>141.21</v>
      </c>
      <c r="E1015" s="2">
        <v>0.77629999999999999</v>
      </c>
    </row>
    <row r="1016" spans="1:5" x14ac:dyDescent="0.3">
      <c r="A1016" s="1">
        <v>141.31</v>
      </c>
      <c r="B1016" s="2">
        <v>0.55800000000000005</v>
      </c>
      <c r="C1016" s="3"/>
      <c r="D1016" s="1">
        <v>141.31</v>
      </c>
      <c r="E1016" s="2">
        <v>0.7762</v>
      </c>
    </row>
    <row r="1017" spans="1:5" x14ac:dyDescent="0.3">
      <c r="A1017" s="1">
        <v>141.41</v>
      </c>
      <c r="B1017" s="2">
        <v>0.55789999999999995</v>
      </c>
      <c r="C1017" s="3"/>
      <c r="D1017" s="1">
        <v>141.41</v>
      </c>
      <c r="E1017" s="2">
        <v>0.77610000000000001</v>
      </c>
    </row>
    <row r="1018" spans="1:5" x14ac:dyDescent="0.3">
      <c r="A1018" s="1">
        <v>141.51</v>
      </c>
      <c r="B1018" s="2">
        <v>0.55789999999999995</v>
      </c>
      <c r="C1018" s="3"/>
      <c r="D1018" s="1">
        <v>141.51</v>
      </c>
      <c r="E1018" s="2">
        <v>0.77600000000000002</v>
      </c>
    </row>
    <row r="1019" spans="1:5" x14ac:dyDescent="0.3">
      <c r="A1019" s="1">
        <v>141.61000000000001</v>
      </c>
      <c r="B1019" s="2">
        <v>0.55779999999999996</v>
      </c>
      <c r="C1019" s="3"/>
      <c r="D1019" s="1">
        <v>141.61000000000001</v>
      </c>
      <c r="E1019" s="2">
        <v>0.77590000000000003</v>
      </c>
    </row>
    <row r="1020" spans="1:5" x14ac:dyDescent="0.3">
      <c r="A1020" s="1">
        <v>141.71</v>
      </c>
      <c r="B1020" s="2">
        <v>0.55779999999999996</v>
      </c>
      <c r="C1020" s="3"/>
      <c r="D1020" s="1">
        <v>141.71</v>
      </c>
      <c r="E1020" s="2">
        <v>0.77590000000000003</v>
      </c>
    </row>
    <row r="1021" spans="1:5" x14ac:dyDescent="0.3">
      <c r="A1021" s="1">
        <v>141.81</v>
      </c>
      <c r="B1021" s="2">
        <v>0.55769999999999997</v>
      </c>
      <c r="C1021" s="3"/>
      <c r="D1021" s="1">
        <v>141.81</v>
      </c>
      <c r="E1021" s="2">
        <v>0.77580000000000005</v>
      </c>
    </row>
    <row r="1022" spans="1:5" x14ac:dyDescent="0.3">
      <c r="A1022" s="1">
        <v>141.91</v>
      </c>
      <c r="B1022" s="2">
        <v>0.55759999999999998</v>
      </c>
      <c r="C1022" s="3"/>
      <c r="D1022" s="1">
        <v>141.91</v>
      </c>
      <c r="E1022" s="2">
        <v>0.77569999999999995</v>
      </c>
    </row>
    <row r="1023" spans="1:5" x14ac:dyDescent="0.3">
      <c r="A1023" s="1">
        <v>142.01</v>
      </c>
      <c r="B1023" s="2">
        <v>0.55759999999999998</v>
      </c>
      <c r="C1023" s="3"/>
      <c r="D1023" s="1">
        <v>142.01</v>
      </c>
      <c r="E1023" s="2">
        <v>0.77559999999999996</v>
      </c>
    </row>
    <row r="1024" spans="1:5" x14ac:dyDescent="0.3">
      <c r="A1024" s="1">
        <v>142.11000000000001</v>
      </c>
      <c r="B1024" s="2">
        <v>0.5575</v>
      </c>
      <c r="C1024" s="3"/>
      <c r="D1024" s="1">
        <v>142.11000000000001</v>
      </c>
      <c r="E1024" s="2">
        <v>0.77549999999999997</v>
      </c>
    </row>
    <row r="1025" spans="1:5" x14ac:dyDescent="0.3">
      <c r="A1025" s="1">
        <v>142.21</v>
      </c>
      <c r="B1025" s="2">
        <v>0.5575</v>
      </c>
      <c r="C1025" s="3"/>
      <c r="D1025" s="1">
        <v>142.21</v>
      </c>
      <c r="E1025" s="2">
        <v>0.77539999999999998</v>
      </c>
    </row>
    <row r="1026" spans="1:5" x14ac:dyDescent="0.3">
      <c r="A1026" s="1">
        <v>142.31</v>
      </c>
      <c r="B1026" s="2">
        <v>0.55740000000000001</v>
      </c>
      <c r="C1026" s="3"/>
      <c r="D1026" s="1">
        <v>142.31</v>
      </c>
      <c r="E1026" s="2">
        <v>0.77529999999999999</v>
      </c>
    </row>
    <row r="1027" spans="1:5" x14ac:dyDescent="0.3">
      <c r="A1027" s="1">
        <v>142.41</v>
      </c>
      <c r="B1027" s="2">
        <v>0.55730000000000002</v>
      </c>
      <c r="C1027" s="3"/>
      <c r="D1027" s="1">
        <v>142.41</v>
      </c>
      <c r="E1027" s="2">
        <v>0.7752</v>
      </c>
    </row>
    <row r="1028" spans="1:5" x14ac:dyDescent="0.3">
      <c r="A1028" s="1">
        <v>142.51</v>
      </c>
      <c r="B1028" s="2">
        <v>0.55730000000000002</v>
      </c>
      <c r="C1028" s="3"/>
      <c r="D1028" s="1">
        <v>142.51</v>
      </c>
      <c r="E1028" s="2">
        <v>0.77510000000000001</v>
      </c>
    </row>
    <row r="1029" spans="1:5" x14ac:dyDescent="0.3">
      <c r="A1029" s="1">
        <v>142.61000000000001</v>
      </c>
      <c r="B1029" s="2">
        <v>0.55720000000000003</v>
      </c>
      <c r="C1029" s="3"/>
      <c r="D1029" s="1">
        <v>142.61000000000001</v>
      </c>
      <c r="E1029" s="2">
        <v>0.77500000000000002</v>
      </c>
    </row>
    <row r="1030" spans="1:5" x14ac:dyDescent="0.3">
      <c r="A1030" s="1">
        <v>142.71</v>
      </c>
      <c r="B1030" s="2">
        <v>0.55720000000000003</v>
      </c>
      <c r="C1030" s="3"/>
      <c r="D1030" s="1">
        <v>142.71</v>
      </c>
      <c r="E1030" s="2">
        <v>0.77490000000000003</v>
      </c>
    </row>
    <row r="1031" spans="1:5" x14ac:dyDescent="0.3">
      <c r="A1031" s="1">
        <v>142.81</v>
      </c>
      <c r="B1031" s="2">
        <v>0.55710000000000004</v>
      </c>
      <c r="C1031" s="3"/>
      <c r="D1031" s="1">
        <v>142.81</v>
      </c>
      <c r="E1031" s="2">
        <v>0.77480000000000004</v>
      </c>
    </row>
    <row r="1032" spans="1:5" x14ac:dyDescent="0.3">
      <c r="A1032" s="1">
        <v>142.91</v>
      </c>
      <c r="B1032" s="2">
        <v>0.55710000000000004</v>
      </c>
      <c r="C1032" s="3"/>
      <c r="D1032" s="1">
        <v>142.91</v>
      </c>
      <c r="E1032" s="2">
        <v>0.77470000000000006</v>
      </c>
    </row>
    <row r="1033" spans="1:5" x14ac:dyDescent="0.3">
      <c r="A1033" s="1">
        <v>143.01</v>
      </c>
      <c r="B1033" s="2">
        <v>0.55700000000000005</v>
      </c>
      <c r="C1033" s="3"/>
      <c r="D1033" s="1">
        <v>143.01</v>
      </c>
      <c r="E1033" s="2">
        <v>0.77459999999999996</v>
      </c>
    </row>
    <row r="1034" spans="1:5" x14ac:dyDescent="0.3">
      <c r="A1034" s="1">
        <v>143.11000000000001</v>
      </c>
      <c r="B1034" s="2">
        <v>0.55700000000000005</v>
      </c>
      <c r="C1034" s="3"/>
      <c r="D1034" s="1">
        <v>143.11000000000001</v>
      </c>
      <c r="E1034" s="2">
        <v>0.77449999999999997</v>
      </c>
    </row>
    <row r="1035" spans="1:5" x14ac:dyDescent="0.3">
      <c r="A1035" s="1">
        <v>143.21</v>
      </c>
      <c r="B1035" s="2">
        <v>0.55689999999999995</v>
      </c>
      <c r="C1035" s="3"/>
      <c r="D1035" s="1">
        <v>143.21</v>
      </c>
      <c r="E1035" s="2">
        <v>0.77439999999999998</v>
      </c>
    </row>
    <row r="1036" spans="1:5" x14ac:dyDescent="0.3">
      <c r="A1036" s="1">
        <v>143.31</v>
      </c>
      <c r="B1036" s="2">
        <v>0.55679999999999996</v>
      </c>
      <c r="C1036" s="3"/>
      <c r="D1036" s="1">
        <v>143.31</v>
      </c>
      <c r="E1036" s="2">
        <v>0.77439999999999998</v>
      </c>
    </row>
    <row r="1037" spans="1:5" x14ac:dyDescent="0.3">
      <c r="A1037" s="1">
        <v>143.41</v>
      </c>
      <c r="B1037" s="2">
        <v>0.55679999999999996</v>
      </c>
      <c r="C1037" s="3"/>
      <c r="D1037" s="1">
        <v>143.41</v>
      </c>
      <c r="E1037" s="2">
        <v>0.77429999999999999</v>
      </c>
    </row>
    <row r="1038" spans="1:5" x14ac:dyDescent="0.3">
      <c r="A1038" s="1">
        <v>143.51</v>
      </c>
      <c r="B1038" s="2">
        <v>0.55669999999999997</v>
      </c>
      <c r="C1038" s="3"/>
      <c r="D1038" s="1">
        <v>143.51</v>
      </c>
      <c r="E1038" s="2">
        <v>0.7742</v>
      </c>
    </row>
    <row r="1039" spans="1:5" x14ac:dyDescent="0.3">
      <c r="A1039" s="1">
        <v>143.61000000000001</v>
      </c>
      <c r="B1039" s="2">
        <v>0.55669999999999997</v>
      </c>
      <c r="C1039" s="3"/>
      <c r="D1039" s="1">
        <v>143.61000000000001</v>
      </c>
      <c r="E1039" s="2">
        <v>0.77410000000000001</v>
      </c>
    </row>
    <row r="1040" spans="1:5" x14ac:dyDescent="0.3">
      <c r="A1040" s="1">
        <v>143.71</v>
      </c>
      <c r="B1040" s="2">
        <v>0.55659999999999998</v>
      </c>
      <c r="C1040" s="3"/>
      <c r="D1040" s="1">
        <v>143.71</v>
      </c>
      <c r="E1040" s="2">
        <v>0.77400000000000002</v>
      </c>
    </row>
    <row r="1041" spans="1:5" x14ac:dyDescent="0.3">
      <c r="A1041" s="1">
        <v>143.81</v>
      </c>
      <c r="B1041" s="2">
        <v>0.55659999999999998</v>
      </c>
      <c r="C1041" s="3"/>
      <c r="D1041" s="1">
        <v>143.81</v>
      </c>
      <c r="E1041" s="2">
        <v>0.77390000000000003</v>
      </c>
    </row>
    <row r="1042" spans="1:5" x14ac:dyDescent="0.3">
      <c r="A1042" s="1">
        <v>143.91</v>
      </c>
      <c r="B1042" s="2">
        <v>0.55649999999999999</v>
      </c>
      <c r="C1042" s="3"/>
      <c r="D1042" s="1">
        <v>143.91</v>
      </c>
      <c r="E1042" s="2">
        <v>0.77380000000000004</v>
      </c>
    </row>
    <row r="1043" spans="1:5" x14ac:dyDescent="0.3">
      <c r="A1043" s="1">
        <v>144.01</v>
      </c>
      <c r="B1043" s="2">
        <v>0.55640000000000001</v>
      </c>
      <c r="C1043" s="3"/>
      <c r="D1043" s="1">
        <v>144.01</v>
      </c>
      <c r="E1043" s="2">
        <v>0.77370000000000005</v>
      </c>
    </row>
    <row r="1044" spans="1:5" x14ac:dyDescent="0.3">
      <c r="A1044" s="1">
        <v>144.11000000000001</v>
      </c>
      <c r="B1044" s="2">
        <v>0.55640000000000001</v>
      </c>
      <c r="C1044" s="3"/>
      <c r="D1044" s="1">
        <v>144.11000000000001</v>
      </c>
      <c r="E1044" s="2">
        <v>0.77359999999999995</v>
      </c>
    </row>
    <row r="1045" spans="1:5" x14ac:dyDescent="0.3">
      <c r="A1045" s="1">
        <v>144.21</v>
      </c>
      <c r="B1045" s="2">
        <v>0.55630000000000002</v>
      </c>
      <c r="C1045" s="3"/>
      <c r="D1045" s="1">
        <v>144.21</v>
      </c>
      <c r="E1045" s="2">
        <v>0.77359999999999995</v>
      </c>
    </row>
    <row r="1046" spans="1:5" x14ac:dyDescent="0.3">
      <c r="A1046" s="1">
        <v>144.31</v>
      </c>
      <c r="B1046" s="2">
        <v>0.55630000000000002</v>
      </c>
      <c r="C1046" s="3"/>
      <c r="D1046" s="1">
        <v>144.31</v>
      </c>
      <c r="E1046" s="2">
        <v>0.77349999999999997</v>
      </c>
    </row>
    <row r="1047" spans="1:5" x14ac:dyDescent="0.3">
      <c r="A1047" s="1">
        <v>144.41</v>
      </c>
      <c r="B1047" s="2">
        <v>0.55620000000000003</v>
      </c>
      <c r="C1047" s="3"/>
      <c r="D1047" s="1">
        <v>144.41</v>
      </c>
      <c r="E1047" s="2">
        <v>0.77339999999999998</v>
      </c>
    </row>
    <row r="1048" spans="1:5" x14ac:dyDescent="0.3">
      <c r="A1048" s="1">
        <v>144.51</v>
      </c>
      <c r="B1048" s="2">
        <v>0.55620000000000003</v>
      </c>
      <c r="C1048" s="3"/>
      <c r="D1048" s="1">
        <v>144.51</v>
      </c>
      <c r="E1048" s="2">
        <v>0.77329999999999999</v>
      </c>
    </row>
    <row r="1049" spans="1:5" x14ac:dyDescent="0.3">
      <c r="A1049" s="1">
        <v>144.61000000000001</v>
      </c>
      <c r="B1049" s="2">
        <v>0.55610000000000004</v>
      </c>
      <c r="C1049" s="3"/>
      <c r="D1049" s="1">
        <v>144.61000000000001</v>
      </c>
      <c r="E1049" s="2">
        <v>0.7732</v>
      </c>
    </row>
    <row r="1050" spans="1:5" x14ac:dyDescent="0.3">
      <c r="A1050" s="1">
        <v>144.71</v>
      </c>
      <c r="B1050" s="2">
        <v>0.55610000000000004</v>
      </c>
      <c r="C1050" s="3"/>
      <c r="D1050" s="1">
        <v>144.71</v>
      </c>
      <c r="E1050" s="2">
        <v>0.77310000000000001</v>
      </c>
    </row>
    <row r="1051" spans="1:5" x14ac:dyDescent="0.3">
      <c r="A1051" s="1">
        <v>144.81</v>
      </c>
      <c r="B1051" s="2">
        <v>0.55600000000000005</v>
      </c>
      <c r="C1051" s="3"/>
      <c r="D1051" s="1">
        <v>144.81</v>
      </c>
      <c r="E1051" s="2">
        <v>0.77300000000000002</v>
      </c>
    </row>
    <row r="1052" spans="1:5" x14ac:dyDescent="0.3">
      <c r="A1052" s="1">
        <v>144.91</v>
      </c>
      <c r="B1052" s="2">
        <v>0.55600000000000005</v>
      </c>
      <c r="C1052" s="3"/>
      <c r="D1052" s="1">
        <v>144.91</v>
      </c>
      <c r="E1052" s="2">
        <v>0.77300000000000002</v>
      </c>
    </row>
    <row r="1053" spans="1:5" x14ac:dyDescent="0.3">
      <c r="A1053" s="1">
        <v>145.01</v>
      </c>
      <c r="B1053" s="2">
        <v>0.55589999999999995</v>
      </c>
      <c r="C1053" s="3"/>
      <c r="D1053" s="1">
        <v>145.01</v>
      </c>
      <c r="E1053" s="2">
        <v>0.77290000000000003</v>
      </c>
    </row>
    <row r="1054" spans="1:5" x14ac:dyDescent="0.3">
      <c r="A1054" s="1">
        <v>145.11000000000001</v>
      </c>
      <c r="B1054" s="2">
        <v>0.55579999999999996</v>
      </c>
      <c r="C1054" s="3"/>
      <c r="D1054" s="1">
        <v>145.11000000000001</v>
      </c>
      <c r="E1054" s="2">
        <v>0.77280000000000004</v>
      </c>
    </row>
    <row r="1055" spans="1:5" x14ac:dyDescent="0.3">
      <c r="A1055" s="1">
        <v>145.21</v>
      </c>
      <c r="B1055" s="2">
        <v>0.55579999999999996</v>
      </c>
      <c r="C1055" s="3"/>
      <c r="D1055" s="1">
        <v>145.21</v>
      </c>
      <c r="E1055" s="2">
        <v>0.77270000000000005</v>
      </c>
    </row>
    <row r="1056" spans="1:5" x14ac:dyDescent="0.3">
      <c r="A1056" s="1">
        <v>145.31</v>
      </c>
      <c r="B1056" s="2">
        <v>0.55569999999999997</v>
      </c>
      <c r="C1056" s="3"/>
      <c r="D1056" s="1">
        <v>145.31</v>
      </c>
      <c r="E1056" s="2">
        <v>0.77259999999999995</v>
      </c>
    </row>
    <row r="1057" spans="1:5" x14ac:dyDescent="0.3">
      <c r="A1057" s="1">
        <v>145.41</v>
      </c>
      <c r="B1057" s="2">
        <v>0.55569999999999997</v>
      </c>
      <c r="C1057" s="3"/>
      <c r="D1057" s="1">
        <v>145.41</v>
      </c>
      <c r="E1057" s="2">
        <v>0.77249999999999996</v>
      </c>
    </row>
    <row r="1058" spans="1:5" x14ac:dyDescent="0.3">
      <c r="A1058" s="1">
        <v>145.51</v>
      </c>
      <c r="B1058" s="2">
        <v>0.55559999999999998</v>
      </c>
      <c r="C1058" s="3"/>
      <c r="D1058" s="1">
        <v>145.51</v>
      </c>
      <c r="E1058" s="2">
        <v>0.77249999999999996</v>
      </c>
    </row>
    <row r="1059" spans="1:5" x14ac:dyDescent="0.3">
      <c r="A1059" s="1">
        <v>145.61000000000001</v>
      </c>
      <c r="B1059" s="2">
        <v>0.55559999999999998</v>
      </c>
      <c r="C1059" s="3"/>
      <c r="D1059" s="1">
        <v>145.61000000000001</v>
      </c>
      <c r="E1059" s="2">
        <v>0.77239999999999998</v>
      </c>
    </row>
    <row r="1060" spans="1:5" x14ac:dyDescent="0.3">
      <c r="A1060" s="1">
        <v>145.71</v>
      </c>
      <c r="B1060" s="2">
        <v>0.55549999999999999</v>
      </c>
      <c r="C1060" s="3"/>
      <c r="D1060" s="1">
        <v>145.71</v>
      </c>
      <c r="E1060" s="2">
        <v>0.77229999999999999</v>
      </c>
    </row>
    <row r="1061" spans="1:5" x14ac:dyDescent="0.3">
      <c r="A1061" s="1">
        <v>145.81</v>
      </c>
      <c r="B1061" s="2">
        <v>0.55549999999999999</v>
      </c>
      <c r="C1061" s="3"/>
      <c r="D1061" s="1">
        <v>145.81</v>
      </c>
      <c r="E1061" s="2">
        <v>0.7722</v>
      </c>
    </row>
    <row r="1062" spans="1:5" x14ac:dyDescent="0.3">
      <c r="A1062" s="1">
        <v>145.91</v>
      </c>
      <c r="B1062" s="2">
        <v>0.5554</v>
      </c>
      <c r="C1062" s="3"/>
      <c r="D1062" s="1">
        <v>145.91</v>
      </c>
      <c r="E1062" s="2">
        <v>0.77210000000000001</v>
      </c>
    </row>
    <row r="1063" spans="1:5" x14ac:dyDescent="0.3">
      <c r="A1063" s="1">
        <v>146.01</v>
      </c>
      <c r="B1063" s="2">
        <v>0.5554</v>
      </c>
      <c r="C1063" s="3"/>
      <c r="D1063" s="1">
        <v>146.01</v>
      </c>
      <c r="E1063" s="2">
        <v>0.77210000000000001</v>
      </c>
    </row>
    <row r="1064" spans="1:5" x14ac:dyDescent="0.3">
      <c r="A1064" s="1">
        <v>146.11000000000001</v>
      </c>
      <c r="B1064" s="2">
        <v>0.55530000000000002</v>
      </c>
      <c r="C1064" s="3"/>
      <c r="D1064" s="1">
        <v>146.11000000000001</v>
      </c>
      <c r="E1064" s="2">
        <v>0.77200000000000002</v>
      </c>
    </row>
    <row r="1065" spans="1:5" x14ac:dyDescent="0.3">
      <c r="A1065" s="1">
        <v>146.21</v>
      </c>
      <c r="B1065" s="2">
        <v>0.55520000000000003</v>
      </c>
      <c r="C1065" s="3"/>
      <c r="D1065" s="1">
        <v>146.21</v>
      </c>
      <c r="E1065" s="2">
        <v>0.77190000000000003</v>
      </c>
    </row>
    <row r="1066" spans="1:5" x14ac:dyDescent="0.3">
      <c r="A1066" s="1">
        <v>146.31</v>
      </c>
      <c r="B1066" s="2">
        <v>0.55520000000000003</v>
      </c>
      <c r="C1066" s="3"/>
      <c r="D1066" s="1">
        <v>146.31</v>
      </c>
      <c r="E1066" s="2">
        <v>0.77180000000000004</v>
      </c>
    </row>
    <row r="1067" spans="1:5" x14ac:dyDescent="0.3">
      <c r="A1067" s="1">
        <v>146.41</v>
      </c>
      <c r="B1067" s="2">
        <v>0.55510000000000004</v>
      </c>
      <c r="C1067" s="3"/>
      <c r="D1067" s="1">
        <v>146.41</v>
      </c>
      <c r="E1067" s="2">
        <v>0.77170000000000005</v>
      </c>
    </row>
    <row r="1068" spans="1:5" x14ac:dyDescent="0.3">
      <c r="A1068" s="1">
        <v>146.51</v>
      </c>
      <c r="B1068" s="2">
        <v>0.55510000000000004</v>
      </c>
      <c r="C1068" s="3"/>
      <c r="D1068" s="1">
        <v>146.51</v>
      </c>
      <c r="E1068" s="2">
        <v>0.77170000000000005</v>
      </c>
    </row>
    <row r="1069" spans="1:5" x14ac:dyDescent="0.3">
      <c r="A1069" s="1">
        <v>146.61000000000001</v>
      </c>
      <c r="B1069" s="2">
        <v>0.55500000000000005</v>
      </c>
      <c r="C1069" s="3"/>
      <c r="D1069" s="1">
        <v>146.61000000000001</v>
      </c>
      <c r="E1069" s="2">
        <v>0.77159999999999995</v>
      </c>
    </row>
    <row r="1070" spans="1:5" x14ac:dyDescent="0.3">
      <c r="A1070" s="1">
        <v>146.71</v>
      </c>
      <c r="B1070" s="2">
        <v>0.55500000000000005</v>
      </c>
      <c r="C1070" s="3"/>
      <c r="D1070" s="1">
        <v>146.71</v>
      </c>
      <c r="E1070" s="2">
        <v>0.77149999999999996</v>
      </c>
    </row>
    <row r="1071" spans="1:5" x14ac:dyDescent="0.3">
      <c r="A1071" s="1">
        <v>146.81</v>
      </c>
      <c r="B1071" s="2">
        <v>0.55489999999999995</v>
      </c>
      <c r="C1071" s="3"/>
      <c r="D1071" s="1">
        <v>146.81</v>
      </c>
      <c r="E1071" s="2">
        <v>0.77139999999999997</v>
      </c>
    </row>
    <row r="1072" spans="1:5" x14ac:dyDescent="0.3">
      <c r="A1072" s="1">
        <v>146.91</v>
      </c>
      <c r="B1072" s="2">
        <v>0.55489999999999995</v>
      </c>
      <c r="C1072" s="3"/>
      <c r="D1072" s="1">
        <v>146.91</v>
      </c>
      <c r="E1072" s="2">
        <v>0.77139999999999997</v>
      </c>
    </row>
    <row r="1073" spans="1:5" x14ac:dyDescent="0.3">
      <c r="A1073" s="1">
        <v>147.01</v>
      </c>
      <c r="B1073" s="2">
        <v>0.55479999999999996</v>
      </c>
      <c r="C1073" s="3"/>
      <c r="D1073" s="1">
        <v>147.01</v>
      </c>
      <c r="E1073" s="2">
        <v>0.77129999999999999</v>
      </c>
    </row>
    <row r="1074" spans="1:5" x14ac:dyDescent="0.3">
      <c r="A1074" s="1">
        <v>147.11000000000001</v>
      </c>
      <c r="B1074" s="2">
        <v>0.55479999999999996</v>
      </c>
      <c r="C1074" s="3"/>
      <c r="D1074" s="1">
        <v>147.11000000000001</v>
      </c>
      <c r="E1074" s="2">
        <v>0.7712</v>
      </c>
    </row>
    <row r="1075" spans="1:5" x14ac:dyDescent="0.3">
      <c r="A1075" s="1">
        <v>147.21</v>
      </c>
      <c r="B1075" s="2">
        <v>0.55469999999999997</v>
      </c>
      <c r="C1075" s="3"/>
      <c r="D1075" s="1">
        <v>147.21</v>
      </c>
      <c r="E1075" s="2">
        <v>0.7712</v>
      </c>
    </row>
    <row r="1076" spans="1:5" x14ac:dyDescent="0.3">
      <c r="A1076" s="1">
        <v>147.31</v>
      </c>
      <c r="B1076" s="2">
        <v>0.55469999999999997</v>
      </c>
      <c r="C1076" s="3"/>
      <c r="D1076" s="1">
        <v>147.31</v>
      </c>
      <c r="E1076" s="2">
        <v>0.77110000000000001</v>
      </c>
    </row>
    <row r="1077" spans="1:5" x14ac:dyDescent="0.3">
      <c r="A1077" s="1">
        <v>147.41</v>
      </c>
      <c r="B1077" s="2">
        <v>0.55459999999999998</v>
      </c>
      <c r="C1077" s="3"/>
      <c r="D1077" s="1">
        <v>147.41</v>
      </c>
      <c r="E1077" s="2">
        <v>0.77100000000000002</v>
      </c>
    </row>
    <row r="1078" spans="1:5" x14ac:dyDescent="0.3">
      <c r="A1078" s="1">
        <v>147.51</v>
      </c>
      <c r="B1078" s="2">
        <v>0.55459999999999998</v>
      </c>
      <c r="C1078" s="3"/>
      <c r="D1078" s="1">
        <v>147.51</v>
      </c>
      <c r="E1078" s="2">
        <v>0.77090000000000003</v>
      </c>
    </row>
    <row r="1079" spans="1:5" x14ac:dyDescent="0.3">
      <c r="A1079" s="1">
        <v>147.61000000000001</v>
      </c>
      <c r="B1079" s="2">
        <v>0.55449999999999999</v>
      </c>
      <c r="C1079" s="3"/>
      <c r="D1079" s="1">
        <v>147.61000000000001</v>
      </c>
      <c r="E1079" s="2">
        <v>0.77090000000000003</v>
      </c>
    </row>
    <row r="1080" spans="1:5" x14ac:dyDescent="0.3">
      <c r="A1080" s="1">
        <v>147.71</v>
      </c>
      <c r="B1080" s="2">
        <v>0.5544</v>
      </c>
      <c r="C1080" s="3"/>
      <c r="D1080" s="1">
        <v>147.71</v>
      </c>
      <c r="E1080" s="2">
        <v>0.77080000000000004</v>
      </c>
    </row>
    <row r="1081" spans="1:5" x14ac:dyDescent="0.3">
      <c r="A1081" s="1">
        <v>147.81</v>
      </c>
      <c r="B1081" s="2">
        <v>0.5544</v>
      </c>
      <c r="C1081" s="3"/>
      <c r="D1081" s="1">
        <v>147.81</v>
      </c>
      <c r="E1081" s="2">
        <v>0.77070000000000005</v>
      </c>
    </row>
    <row r="1082" spans="1:5" x14ac:dyDescent="0.3">
      <c r="A1082" s="1">
        <v>147.91</v>
      </c>
      <c r="B1082" s="2">
        <v>0.55430000000000001</v>
      </c>
      <c r="C1082" s="3"/>
      <c r="D1082" s="1">
        <v>147.91</v>
      </c>
      <c r="E1082" s="2">
        <v>0.77070000000000005</v>
      </c>
    </row>
    <row r="1083" spans="1:5" x14ac:dyDescent="0.3">
      <c r="A1083" s="1">
        <v>148.01</v>
      </c>
      <c r="B1083" s="2">
        <v>0.55430000000000001</v>
      </c>
      <c r="C1083" s="3"/>
      <c r="D1083" s="1">
        <v>148.01</v>
      </c>
      <c r="E1083" s="2">
        <v>0.77059999999999995</v>
      </c>
    </row>
    <row r="1084" spans="1:5" x14ac:dyDescent="0.3">
      <c r="A1084" s="1">
        <v>148.11000000000001</v>
      </c>
      <c r="B1084" s="2">
        <v>0.55420000000000003</v>
      </c>
      <c r="C1084" s="3"/>
      <c r="D1084" s="1">
        <v>148.11000000000001</v>
      </c>
      <c r="E1084" s="2">
        <v>0.77049999999999996</v>
      </c>
    </row>
    <row r="1085" spans="1:5" x14ac:dyDescent="0.3">
      <c r="A1085" s="1">
        <v>148.21</v>
      </c>
      <c r="B1085" s="2">
        <v>0.55420000000000003</v>
      </c>
      <c r="C1085" s="3"/>
      <c r="D1085" s="1">
        <v>148.21</v>
      </c>
      <c r="E1085" s="2">
        <v>0.77049999999999996</v>
      </c>
    </row>
    <row r="1086" spans="1:5" x14ac:dyDescent="0.3">
      <c r="A1086" s="1">
        <v>148.31</v>
      </c>
      <c r="B1086" s="2">
        <v>0.55410000000000004</v>
      </c>
      <c r="C1086" s="3"/>
      <c r="D1086" s="1">
        <v>148.31</v>
      </c>
      <c r="E1086" s="2">
        <v>0.77039999999999997</v>
      </c>
    </row>
    <row r="1087" spans="1:5" x14ac:dyDescent="0.3">
      <c r="A1087" s="1">
        <v>148.41</v>
      </c>
      <c r="B1087" s="2">
        <v>0.55410000000000004</v>
      </c>
      <c r="C1087" s="3"/>
      <c r="D1087" s="1">
        <v>148.41</v>
      </c>
      <c r="E1087" s="2">
        <v>0.77029999999999998</v>
      </c>
    </row>
    <row r="1088" spans="1:5" x14ac:dyDescent="0.3">
      <c r="A1088" s="1">
        <v>148.51</v>
      </c>
      <c r="B1088" s="2">
        <v>0.55400000000000005</v>
      </c>
      <c r="C1088" s="3"/>
      <c r="D1088" s="1">
        <v>148.51</v>
      </c>
      <c r="E1088" s="2">
        <v>0.77029999999999998</v>
      </c>
    </row>
    <row r="1089" spans="1:5" x14ac:dyDescent="0.3">
      <c r="A1089" s="1">
        <v>148.61000000000001</v>
      </c>
      <c r="B1089" s="2">
        <v>0.55400000000000005</v>
      </c>
      <c r="C1089" s="3"/>
      <c r="D1089" s="1">
        <v>148.61000000000001</v>
      </c>
      <c r="E1089" s="2">
        <v>0.7702</v>
      </c>
    </row>
    <row r="1090" spans="1:5" x14ac:dyDescent="0.3">
      <c r="A1090" s="1">
        <v>148.71</v>
      </c>
      <c r="B1090" s="2">
        <v>0.55389999999999995</v>
      </c>
      <c r="C1090" s="3"/>
      <c r="D1090" s="1">
        <v>148.71</v>
      </c>
      <c r="E1090" s="2">
        <v>0.7702</v>
      </c>
    </row>
    <row r="1091" spans="1:5" x14ac:dyDescent="0.3">
      <c r="A1091" s="1">
        <v>148.81</v>
      </c>
      <c r="B1091" s="2">
        <v>0.55389999999999995</v>
      </c>
      <c r="C1091" s="3"/>
      <c r="D1091" s="1">
        <v>148.81</v>
      </c>
      <c r="E1091" s="2">
        <v>0.77010000000000001</v>
      </c>
    </row>
    <row r="1092" spans="1:5" x14ac:dyDescent="0.3">
      <c r="A1092" s="1">
        <v>148.91</v>
      </c>
      <c r="B1092" s="2">
        <v>0.55379999999999996</v>
      </c>
      <c r="C1092" s="3"/>
      <c r="D1092" s="1">
        <v>148.91</v>
      </c>
      <c r="E1092" s="2">
        <v>0.77</v>
      </c>
    </row>
    <row r="1093" spans="1:5" x14ac:dyDescent="0.3">
      <c r="A1093" s="1">
        <v>149.01</v>
      </c>
      <c r="B1093" s="2">
        <v>0.55379999999999996</v>
      </c>
      <c r="C1093" s="3"/>
      <c r="D1093" s="1">
        <v>149.01</v>
      </c>
      <c r="E1093" s="2">
        <v>0.77</v>
      </c>
    </row>
    <row r="1094" spans="1:5" x14ac:dyDescent="0.3">
      <c r="A1094" s="1">
        <v>149.11000000000001</v>
      </c>
      <c r="B1094" s="2">
        <v>0.55369999999999997</v>
      </c>
      <c r="C1094" s="3"/>
      <c r="D1094" s="1">
        <v>149.11000000000001</v>
      </c>
      <c r="E1094" s="2">
        <v>0.76990000000000003</v>
      </c>
    </row>
    <row r="1095" spans="1:5" x14ac:dyDescent="0.3">
      <c r="A1095" s="1">
        <v>149.21</v>
      </c>
      <c r="B1095" s="2">
        <v>0.55369999999999997</v>
      </c>
      <c r="C1095" s="3"/>
      <c r="D1095" s="1">
        <v>149.21</v>
      </c>
      <c r="E1095" s="2">
        <v>0.76990000000000003</v>
      </c>
    </row>
    <row r="1096" spans="1:5" x14ac:dyDescent="0.3">
      <c r="A1096" s="1">
        <v>149.31</v>
      </c>
      <c r="B1096" s="2">
        <v>0.55359999999999998</v>
      </c>
      <c r="C1096" s="3"/>
      <c r="D1096" s="1">
        <v>149.31</v>
      </c>
      <c r="E1096" s="2">
        <v>0.76980000000000004</v>
      </c>
    </row>
    <row r="1097" spans="1:5" x14ac:dyDescent="0.3">
      <c r="A1097" s="1">
        <v>149.41</v>
      </c>
      <c r="B1097" s="2">
        <v>0.55359999999999998</v>
      </c>
      <c r="C1097" s="3"/>
      <c r="D1097" s="1">
        <v>149.41</v>
      </c>
      <c r="E1097" s="2">
        <v>0.76980000000000004</v>
      </c>
    </row>
    <row r="1098" spans="1:5" x14ac:dyDescent="0.3">
      <c r="A1098" s="1">
        <v>149.51</v>
      </c>
      <c r="B1098" s="2">
        <v>0.55349999999999999</v>
      </c>
      <c r="C1098" s="3"/>
      <c r="D1098" s="1">
        <v>149.51</v>
      </c>
      <c r="E1098" s="2">
        <v>0.76970000000000005</v>
      </c>
    </row>
    <row r="1099" spans="1:5" x14ac:dyDescent="0.3">
      <c r="A1099" s="1">
        <v>149.61000000000001</v>
      </c>
      <c r="B1099" s="2">
        <v>0.55349999999999999</v>
      </c>
      <c r="C1099" s="3"/>
      <c r="D1099" s="1">
        <v>149.61000000000001</v>
      </c>
      <c r="E1099" s="2">
        <v>0.76959999999999995</v>
      </c>
    </row>
    <row r="1100" spans="1:5" x14ac:dyDescent="0.3">
      <c r="A1100" s="1">
        <v>149.71</v>
      </c>
      <c r="B1100" s="2">
        <v>0.5534</v>
      </c>
      <c r="C1100" s="3"/>
      <c r="D1100" s="1">
        <v>149.71</v>
      </c>
      <c r="E1100" s="2">
        <v>0.76959999999999995</v>
      </c>
    </row>
    <row r="1101" spans="1:5" x14ac:dyDescent="0.3">
      <c r="A1101" s="1">
        <v>149.81</v>
      </c>
      <c r="B1101" s="2">
        <v>0.55330000000000001</v>
      </c>
      <c r="C1101" s="3"/>
      <c r="D1101" s="1">
        <v>149.81</v>
      </c>
      <c r="E1101" s="2">
        <v>0.76949999999999996</v>
      </c>
    </row>
    <row r="1102" spans="1:5" x14ac:dyDescent="0.3">
      <c r="A1102" s="1">
        <v>149.91</v>
      </c>
      <c r="B1102" s="2">
        <v>0.55330000000000001</v>
      </c>
      <c r="C1102" s="3"/>
      <c r="D1102" s="1">
        <v>149.91</v>
      </c>
      <c r="E1102" s="2">
        <v>0.76949999999999996</v>
      </c>
    </row>
    <row r="1103" spans="1:5" x14ac:dyDescent="0.3">
      <c r="A1103" s="1">
        <v>150.01</v>
      </c>
      <c r="B1103" s="2">
        <v>0.55320000000000003</v>
      </c>
      <c r="C1103" s="3"/>
      <c r="D1103" s="1">
        <v>150.01</v>
      </c>
      <c r="E1103" s="2">
        <v>0.76939999999999997</v>
      </c>
    </row>
    <row r="1104" spans="1:5" x14ac:dyDescent="0.3">
      <c r="A1104" s="1">
        <v>150.11000000000001</v>
      </c>
      <c r="B1104" s="2">
        <v>0.55320000000000003</v>
      </c>
      <c r="C1104" s="3"/>
      <c r="D1104" s="1">
        <v>150.11000000000001</v>
      </c>
      <c r="E1104" s="2">
        <v>0.76939999999999997</v>
      </c>
    </row>
    <row r="1105" spans="1:5" x14ac:dyDescent="0.3">
      <c r="A1105" s="1">
        <v>150.21</v>
      </c>
      <c r="B1105" s="2">
        <v>0.55310000000000004</v>
      </c>
      <c r="C1105" s="3"/>
      <c r="D1105" s="1">
        <v>150.21</v>
      </c>
      <c r="E1105" s="2">
        <v>0.76929999999999998</v>
      </c>
    </row>
    <row r="1106" spans="1:5" x14ac:dyDescent="0.3">
      <c r="A1106" s="1">
        <v>150.31</v>
      </c>
      <c r="B1106" s="2">
        <v>0.55310000000000004</v>
      </c>
      <c r="C1106" s="3"/>
      <c r="D1106" s="1">
        <v>150.31</v>
      </c>
      <c r="E1106" s="2">
        <v>0.76929999999999998</v>
      </c>
    </row>
    <row r="1107" spans="1:5" x14ac:dyDescent="0.3">
      <c r="A1107" s="1">
        <v>150.41</v>
      </c>
      <c r="B1107" s="2">
        <v>0.55300000000000005</v>
      </c>
      <c r="C1107" s="3"/>
      <c r="D1107" s="1">
        <v>150.41</v>
      </c>
      <c r="E1107" s="2">
        <v>0.76919999999999999</v>
      </c>
    </row>
    <row r="1108" spans="1:5" x14ac:dyDescent="0.3">
      <c r="A1108" s="1">
        <v>150.51</v>
      </c>
      <c r="B1108" s="2">
        <v>0.55300000000000005</v>
      </c>
      <c r="C1108" s="3"/>
      <c r="D1108" s="1">
        <v>150.51</v>
      </c>
      <c r="E1108" s="2">
        <v>0.76919999999999999</v>
      </c>
    </row>
    <row r="1109" spans="1:5" x14ac:dyDescent="0.3">
      <c r="A1109" s="1">
        <v>150.61000000000001</v>
      </c>
      <c r="B1109" s="2">
        <v>0.55289999999999995</v>
      </c>
      <c r="C1109" s="3"/>
      <c r="D1109" s="1">
        <v>150.61000000000001</v>
      </c>
      <c r="E1109" s="2">
        <v>0.76910000000000001</v>
      </c>
    </row>
    <row r="1110" spans="1:5" x14ac:dyDescent="0.3">
      <c r="A1110" s="1">
        <v>150.71</v>
      </c>
      <c r="B1110" s="2">
        <v>0.55289999999999995</v>
      </c>
      <c r="C1110" s="3"/>
      <c r="D1110" s="1">
        <v>150.71</v>
      </c>
      <c r="E1110" s="2">
        <v>0.76910000000000001</v>
      </c>
    </row>
    <row r="1111" spans="1:5" x14ac:dyDescent="0.3">
      <c r="A1111" s="1">
        <v>150.81</v>
      </c>
      <c r="B1111" s="2">
        <v>0.55279999999999996</v>
      </c>
      <c r="C1111" s="3"/>
      <c r="D1111" s="1">
        <v>150.81</v>
      </c>
      <c r="E1111" s="2">
        <v>0.76910000000000001</v>
      </c>
    </row>
    <row r="1112" spans="1:5" x14ac:dyDescent="0.3">
      <c r="A1112" s="1">
        <v>150.91</v>
      </c>
      <c r="B1112" s="2">
        <v>0.55279999999999996</v>
      </c>
      <c r="C1112" s="3"/>
      <c r="D1112" s="1">
        <v>500</v>
      </c>
      <c r="E1112" s="2">
        <v>0.76910000000000001</v>
      </c>
    </row>
    <row r="1113" spans="1:5" x14ac:dyDescent="0.3">
      <c r="A1113" s="1">
        <v>151.01</v>
      </c>
      <c r="B1113" s="2">
        <v>0.55269999999999997</v>
      </c>
      <c r="C1113" s="3"/>
      <c r="D1113" s="1"/>
      <c r="E1113" s="2"/>
    </row>
    <row r="1114" spans="1:5" x14ac:dyDescent="0.3">
      <c r="A1114" s="1">
        <v>151.11000000000001</v>
      </c>
      <c r="B1114" s="2">
        <v>0.55269999999999997</v>
      </c>
      <c r="C1114" s="3"/>
      <c r="D1114" s="1"/>
      <c r="E1114" s="2"/>
    </row>
    <row r="1115" spans="1:5" x14ac:dyDescent="0.3">
      <c r="A1115" s="1">
        <v>151.21</v>
      </c>
      <c r="B1115" s="2">
        <v>0.55259999999999998</v>
      </c>
      <c r="C1115" s="3"/>
      <c r="D1115" s="1"/>
      <c r="E1115" s="2"/>
    </row>
    <row r="1116" spans="1:5" x14ac:dyDescent="0.3">
      <c r="A1116" s="1">
        <v>151.31</v>
      </c>
      <c r="B1116" s="2">
        <v>0.55259999999999998</v>
      </c>
      <c r="C1116" s="3"/>
      <c r="D1116" s="1"/>
      <c r="E1116" s="2"/>
    </row>
    <row r="1117" spans="1:5" x14ac:dyDescent="0.3">
      <c r="A1117" s="1">
        <v>151.41</v>
      </c>
      <c r="B1117" s="2">
        <v>0.55249999999999999</v>
      </c>
      <c r="C1117" s="3"/>
      <c r="D1117" s="1"/>
      <c r="E1117" s="2"/>
    </row>
    <row r="1118" spans="1:5" x14ac:dyDescent="0.3">
      <c r="A1118" s="1">
        <v>151.51</v>
      </c>
      <c r="B1118" s="2">
        <v>0.55249999999999999</v>
      </c>
      <c r="C1118" s="3"/>
      <c r="D1118" s="1"/>
      <c r="E1118" s="2"/>
    </row>
    <row r="1119" spans="1:5" x14ac:dyDescent="0.3">
      <c r="A1119" s="1">
        <v>151.61000000000001</v>
      </c>
      <c r="B1119" s="2">
        <v>0.5524</v>
      </c>
      <c r="C1119" s="3"/>
      <c r="D1119" s="1"/>
      <c r="E1119" s="2"/>
    </row>
    <row r="1120" spans="1:5" x14ac:dyDescent="0.3">
      <c r="A1120" s="1">
        <v>151.71</v>
      </c>
      <c r="B1120" s="2">
        <v>0.5524</v>
      </c>
      <c r="C1120" s="3"/>
      <c r="D1120" s="1"/>
      <c r="E1120" s="2"/>
    </row>
    <row r="1121" spans="1:5" x14ac:dyDescent="0.3">
      <c r="A1121" s="1">
        <v>151.81</v>
      </c>
      <c r="B1121" s="2">
        <v>0.55230000000000001</v>
      </c>
      <c r="C1121" s="3"/>
      <c r="D1121" s="1"/>
      <c r="E1121" s="2"/>
    </row>
    <row r="1122" spans="1:5" x14ac:dyDescent="0.3">
      <c r="A1122" s="1">
        <v>151.91</v>
      </c>
      <c r="B1122" s="2">
        <v>0.55230000000000001</v>
      </c>
      <c r="C1122" s="3"/>
      <c r="D1122" s="1"/>
      <c r="E1122" s="2"/>
    </row>
    <row r="1123" spans="1:5" x14ac:dyDescent="0.3">
      <c r="A1123" s="1">
        <v>152.01</v>
      </c>
      <c r="B1123" s="2">
        <v>0.55220000000000002</v>
      </c>
      <c r="C1123" s="3"/>
      <c r="D1123" s="1"/>
      <c r="E1123" s="2"/>
    </row>
    <row r="1124" spans="1:5" x14ac:dyDescent="0.3">
      <c r="A1124" s="1">
        <v>152.11000000000001</v>
      </c>
      <c r="B1124" s="2">
        <v>0.55220000000000002</v>
      </c>
      <c r="C1124" s="3"/>
      <c r="D1124" s="1"/>
      <c r="E1124" s="2"/>
    </row>
    <row r="1125" spans="1:5" x14ac:dyDescent="0.3">
      <c r="A1125" s="1">
        <v>152.21</v>
      </c>
      <c r="B1125" s="2">
        <v>0.55210000000000004</v>
      </c>
      <c r="C1125" s="3"/>
      <c r="D1125" s="1"/>
      <c r="E1125" s="2"/>
    </row>
    <row r="1126" spans="1:5" x14ac:dyDescent="0.3">
      <c r="A1126" s="1">
        <v>152.31</v>
      </c>
      <c r="B1126" s="2">
        <v>0.55210000000000004</v>
      </c>
      <c r="C1126" s="3"/>
      <c r="D1126" s="1"/>
      <c r="E1126" s="2"/>
    </row>
    <row r="1127" spans="1:5" x14ac:dyDescent="0.3">
      <c r="A1127" s="1">
        <v>152.41</v>
      </c>
      <c r="B1127" s="2">
        <v>0.55200000000000005</v>
      </c>
      <c r="C1127" s="3"/>
      <c r="D1127" s="1"/>
      <c r="E1127" s="2"/>
    </row>
    <row r="1128" spans="1:5" x14ac:dyDescent="0.3">
      <c r="A1128" s="1">
        <v>152.51</v>
      </c>
      <c r="B1128" s="2">
        <v>0.55200000000000005</v>
      </c>
      <c r="C1128" s="3"/>
      <c r="D1128" s="1"/>
      <c r="E1128" s="2"/>
    </row>
    <row r="1129" spans="1:5" x14ac:dyDescent="0.3">
      <c r="A1129" s="1">
        <v>152.61000000000001</v>
      </c>
      <c r="B1129" s="2">
        <v>0.55189999999999995</v>
      </c>
      <c r="C1129" s="3"/>
      <c r="D1129" s="1"/>
      <c r="E1129" s="2"/>
    </row>
    <row r="1130" spans="1:5" x14ac:dyDescent="0.3">
      <c r="A1130" s="1">
        <v>152.71</v>
      </c>
      <c r="B1130" s="2">
        <v>0.55189999999999995</v>
      </c>
      <c r="C1130" s="3"/>
      <c r="D1130" s="1"/>
      <c r="E1130" s="2"/>
    </row>
    <row r="1131" spans="1:5" x14ac:dyDescent="0.3">
      <c r="A1131" s="1">
        <v>152.81</v>
      </c>
      <c r="B1131" s="2">
        <v>0.55179999999999996</v>
      </c>
      <c r="C1131" s="3"/>
      <c r="D1131" s="1"/>
      <c r="E1131" s="2"/>
    </row>
    <row r="1132" spans="1:5" x14ac:dyDescent="0.3">
      <c r="A1132" s="1">
        <v>152.91</v>
      </c>
      <c r="B1132" s="2">
        <v>0.55179999999999996</v>
      </c>
      <c r="C1132" s="3"/>
      <c r="D1132" s="1"/>
      <c r="E1132" s="2"/>
    </row>
    <row r="1133" spans="1:5" x14ac:dyDescent="0.3">
      <c r="A1133" s="1">
        <v>153.01</v>
      </c>
      <c r="B1133" s="2">
        <v>0.55169999999999997</v>
      </c>
      <c r="C1133" s="3"/>
      <c r="D1133" s="1"/>
      <c r="E1133" s="2"/>
    </row>
    <row r="1134" spans="1:5" x14ac:dyDescent="0.3">
      <c r="A1134" s="1">
        <v>153.11000000000001</v>
      </c>
      <c r="B1134" s="2">
        <v>0.55159999999999998</v>
      </c>
      <c r="C1134" s="3"/>
      <c r="D1134" s="1"/>
      <c r="E1134" s="2"/>
    </row>
    <row r="1135" spans="1:5" x14ac:dyDescent="0.3">
      <c r="A1135" s="1">
        <v>153.21</v>
      </c>
      <c r="B1135" s="2">
        <v>0.55159999999999998</v>
      </c>
      <c r="C1135" s="3"/>
      <c r="D1135" s="1"/>
      <c r="E1135" s="2"/>
    </row>
    <row r="1136" spans="1:5" x14ac:dyDescent="0.3">
      <c r="A1136" s="1">
        <v>153.31</v>
      </c>
      <c r="B1136" s="2">
        <v>0.55149999999999999</v>
      </c>
      <c r="C1136" s="3"/>
      <c r="D1136" s="1"/>
      <c r="E1136" s="2"/>
    </row>
    <row r="1137" spans="1:5" x14ac:dyDescent="0.3">
      <c r="A1137" s="1">
        <v>153.41</v>
      </c>
      <c r="B1137" s="2">
        <v>0.55149999999999999</v>
      </c>
      <c r="C1137" s="3"/>
      <c r="D1137" s="1"/>
      <c r="E1137" s="2"/>
    </row>
    <row r="1138" spans="1:5" x14ac:dyDescent="0.3">
      <c r="A1138" s="1">
        <v>153.51</v>
      </c>
      <c r="B1138" s="2">
        <v>0.5514</v>
      </c>
      <c r="C1138" s="3"/>
      <c r="D1138" s="1"/>
      <c r="E1138" s="2"/>
    </row>
    <row r="1139" spans="1:5" x14ac:dyDescent="0.3">
      <c r="A1139" s="1">
        <v>153.61000000000001</v>
      </c>
      <c r="B1139" s="2">
        <v>0.5514</v>
      </c>
      <c r="C1139" s="3"/>
      <c r="D1139" s="1"/>
      <c r="E1139" s="2"/>
    </row>
    <row r="1140" spans="1:5" x14ac:dyDescent="0.3">
      <c r="A1140" s="1">
        <v>153.71</v>
      </c>
      <c r="B1140" s="2">
        <v>0.55130000000000001</v>
      </c>
      <c r="C1140" s="3"/>
      <c r="D1140" s="1"/>
      <c r="E1140" s="2"/>
    </row>
    <row r="1141" spans="1:5" x14ac:dyDescent="0.3">
      <c r="A1141" s="1">
        <v>153.81</v>
      </c>
      <c r="B1141" s="2">
        <v>0.55130000000000001</v>
      </c>
      <c r="C1141" s="3"/>
      <c r="D1141" s="1"/>
      <c r="E1141" s="2"/>
    </row>
    <row r="1142" spans="1:5" x14ac:dyDescent="0.3">
      <c r="A1142" s="1">
        <v>153.91</v>
      </c>
      <c r="B1142" s="2">
        <v>0.55120000000000002</v>
      </c>
      <c r="C1142" s="3"/>
      <c r="D1142" s="1"/>
      <c r="E1142" s="2"/>
    </row>
    <row r="1143" spans="1:5" x14ac:dyDescent="0.3">
      <c r="A1143" s="1">
        <v>154.01</v>
      </c>
      <c r="B1143" s="2">
        <v>0.55120000000000002</v>
      </c>
      <c r="C1143" s="3"/>
      <c r="D1143" s="1"/>
      <c r="E1143" s="2"/>
    </row>
    <row r="1144" spans="1:5" x14ac:dyDescent="0.3">
      <c r="A1144" s="1">
        <v>154.11000000000001</v>
      </c>
      <c r="B1144" s="2">
        <v>0.55110000000000003</v>
      </c>
      <c r="C1144" s="3"/>
      <c r="D1144" s="1"/>
      <c r="E1144" s="2"/>
    </row>
    <row r="1145" spans="1:5" x14ac:dyDescent="0.3">
      <c r="A1145" s="1">
        <v>154.21</v>
      </c>
      <c r="B1145" s="2">
        <v>0.55110000000000003</v>
      </c>
      <c r="C1145" s="3"/>
      <c r="D1145" s="1"/>
      <c r="E1145" s="2"/>
    </row>
    <row r="1146" spans="1:5" x14ac:dyDescent="0.3">
      <c r="A1146" s="1">
        <v>154.31</v>
      </c>
      <c r="B1146" s="2">
        <v>0.55100000000000005</v>
      </c>
      <c r="C1146" s="3"/>
      <c r="D1146" s="1"/>
      <c r="E1146" s="2"/>
    </row>
    <row r="1147" spans="1:5" x14ac:dyDescent="0.3">
      <c r="A1147" s="1">
        <v>154.41</v>
      </c>
      <c r="B1147" s="2">
        <v>0.55100000000000005</v>
      </c>
      <c r="C1147" s="3"/>
      <c r="D1147" s="1"/>
      <c r="E1147" s="2"/>
    </row>
    <row r="1148" spans="1:5" x14ac:dyDescent="0.3">
      <c r="A1148" s="1">
        <v>154.51</v>
      </c>
      <c r="B1148" s="2">
        <v>0.55089999999999995</v>
      </c>
      <c r="C1148" s="3"/>
      <c r="D1148" s="1"/>
      <c r="E1148" s="2"/>
    </row>
    <row r="1149" spans="1:5" x14ac:dyDescent="0.3">
      <c r="A1149" s="1">
        <v>154.61000000000001</v>
      </c>
      <c r="B1149" s="2">
        <v>0.55089999999999995</v>
      </c>
      <c r="C1149" s="3"/>
      <c r="D1149" s="1"/>
      <c r="E1149" s="2"/>
    </row>
    <row r="1150" spans="1:5" x14ac:dyDescent="0.3">
      <c r="A1150" s="1">
        <v>154.71</v>
      </c>
      <c r="B1150" s="2">
        <v>0.55079999999999996</v>
      </c>
      <c r="C1150" s="3"/>
      <c r="D1150" s="1"/>
      <c r="E1150" s="2"/>
    </row>
    <row r="1151" spans="1:5" x14ac:dyDescent="0.3">
      <c r="A1151" s="1">
        <v>154.81</v>
      </c>
      <c r="B1151" s="2">
        <v>0.55079999999999996</v>
      </c>
      <c r="C1151" s="3"/>
      <c r="D1151" s="1"/>
      <c r="E1151" s="2"/>
    </row>
    <row r="1152" spans="1:5" x14ac:dyDescent="0.3">
      <c r="A1152" s="1">
        <v>154.91</v>
      </c>
      <c r="B1152" s="2">
        <v>0.55069999999999997</v>
      </c>
      <c r="C1152" s="3"/>
      <c r="D1152" s="1"/>
      <c r="E1152" s="2"/>
    </row>
    <row r="1153" spans="1:5" x14ac:dyDescent="0.3">
      <c r="A1153" s="1">
        <v>155.01</v>
      </c>
      <c r="B1153" s="2">
        <v>0.55069999999999997</v>
      </c>
      <c r="C1153" s="3"/>
      <c r="D1153" s="1"/>
      <c r="E1153" s="2"/>
    </row>
    <row r="1154" spans="1:5" x14ac:dyDescent="0.3">
      <c r="A1154" s="1">
        <v>155.11000000000001</v>
      </c>
      <c r="B1154" s="2">
        <v>0.55059999999999998</v>
      </c>
      <c r="C1154" s="3"/>
      <c r="D1154" s="1"/>
      <c r="E1154" s="2"/>
    </row>
    <row r="1155" spans="1:5" x14ac:dyDescent="0.3">
      <c r="A1155" s="1">
        <v>155.21</v>
      </c>
      <c r="B1155" s="2">
        <v>0.55059999999999998</v>
      </c>
      <c r="C1155" s="3"/>
      <c r="D1155" s="1"/>
      <c r="E1155" s="2"/>
    </row>
    <row r="1156" spans="1:5" x14ac:dyDescent="0.3">
      <c r="A1156" s="1">
        <v>155.31</v>
      </c>
      <c r="B1156" s="2">
        <v>0.55049999999999999</v>
      </c>
      <c r="C1156" s="3"/>
      <c r="D1156" s="1"/>
      <c r="E1156" s="2"/>
    </row>
    <row r="1157" spans="1:5" x14ac:dyDescent="0.3">
      <c r="A1157" s="1">
        <v>155.41</v>
      </c>
      <c r="B1157" s="2">
        <v>0.55049999999999999</v>
      </c>
      <c r="C1157" s="3"/>
      <c r="D1157" s="1"/>
      <c r="E1157" s="2"/>
    </row>
    <row r="1158" spans="1:5" x14ac:dyDescent="0.3">
      <c r="A1158" s="1">
        <v>155.51</v>
      </c>
      <c r="B1158" s="2">
        <v>0.5504</v>
      </c>
      <c r="C1158" s="3"/>
      <c r="D1158" s="1"/>
      <c r="E1158" s="2"/>
    </row>
    <row r="1159" spans="1:5" x14ac:dyDescent="0.3">
      <c r="A1159" s="1">
        <v>155.61000000000001</v>
      </c>
      <c r="B1159" s="2">
        <v>0.5504</v>
      </c>
      <c r="C1159" s="3"/>
      <c r="D1159" s="1"/>
      <c r="E1159" s="2"/>
    </row>
    <row r="1160" spans="1:5" x14ac:dyDescent="0.3">
      <c r="A1160" s="1">
        <v>155.71</v>
      </c>
      <c r="B1160" s="2">
        <v>0.55030000000000001</v>
      </c>
      <c r="C1160" s="3"/>
      <c r="D1160" s="1"/>
      <c r="E1160" s="2"/>
    </row>
    <row r="1161" spans="1:5" x14ac:dyDescent="0.3">
      <c r="A1161" s="1">
        <v>155.81</v>
      </c>
      <c r="B1161" s="2">
        <v>0.55030000000000001</v>
      </c>
      <c r="C1161" s="3"/>
      <c r="D1161" s="1"/>
      <c r="E1161" s="2"/>
    </row>
    <row r="1162" spans="1:5" x14ac:dyDescent="0.3">
      <c r="A1162" s="1">
        <v>155.91</v>
      </c>
      <c r="B1162" s="2">
        <v>0.55020000000000002</v>
      </c>
      <c r="C1162" s="3"/>
      <c r="D1162" s="1"/>
      <c r="E1162" s="2"/>
    </row>
    <row r="1163" spans="1:5" x14ac:dyDescent="0.3">
      <c r="A1163" s="1">
        <v>156.01</v>
      </c>
      <c r="B1163" s="2">
        <v>0.55020000000000002</v>
      </c>
      <c r="C1163" s="3"/>
      <c r="D1163" s="1"/>
      <c r="E1163" s="2"/>
    </row>
    <row r="1164" spans="1:5" x14ac:dyDescent="0.3">
      <c r="A1164" s="1">
        <v>156.11000000000001</v>
      </c>
      <c r="B1164" s="2">
        <v>0.55010000000000003</v>
      </c>
      <c r="C1164" s="3"/>
      <c r="D1164" s="1"/>
      <c r="E1164" s="2"/>
    </row>
    <row r="1165" spans="1:5" x14ac:dyDescent="0.3">
      <c r="A1165" s="1">
        <v>156.21</v>
      </c>
      <c r="B1165" s="2">
        <v>0.55010000000000003</v>
      </c>
      <c r="C1165" s="3"/>
      <c r="D1165" s="1"/>
      <c r="E1165" s="2"/>
    </row>
    <row r="1166" spans="1:5" x14ac:dyDescent="0.3">
      <c r="A1166" s="1">
        <v>156.31</v>
      </c>
      <c r="B1166" s="2">
        <v>0.55000000000000004</v>
      </c>
      <c r="C1166" s="3"/>
      <c r="D1166" s="1"/>
      <c r="E1166" s="2"/>
    </row>
    <row r="1167" spans="1:5" x14ac:dyDescent="0.3">
      <c r="A1167" s="1">
        <v>156.41</v>
      </c>
      <c r="B1167" s="2">
        <v>0.55000000000000004</v>
      </c>
      <c r="C1167" s="3"/>
      <c r="D1167" s="1"/>
      <c r="E1167" s="2"/>
    </row>
    <row r="1168" spans="1:5" x14ac:dyDescent="0.3">
      <c r="A1168" s="1">
        <v>156.51</v>
      </c>
      <c r="B1168" s="2">
        <v>0.54990000000000006</v>
      </c>
      <c r="C1168" s="3"/>
      <c r="D1168" s="1"/>
      <c r="E1168" s="2"/>
    </row>
    <row r="1169" spans="1:5" x14ac:dyDescent="0.3">
      <c r="A1169" s="1">
        <v>156.61000000000001</v>
      </c>
      <c r="B1169" s="2">
        <v>0.54990000000000006</v>
      </c>
      <c r="C1169" s="3"/>
      <c r="D1169" s="1"/>
      <c r="E1169" s="2"/>
    </row>
    <row r="1170" spans="1:5" x14ac:dyDescent="0.3">
      <c r="A1170" s="1">
        <v>156.71</v>
      </c>
      <c r="B1170" s="2">
        <v>0.54979999999999996</v>
      </c>
      <c r="C1170" s="3"/>
      <c r="D1170" s="1"/>
      <c r="E1170" s="2"/>
    </row>
    <row r="1171" spans="1:5" x14ac:dyDescent="0.3">
      <c r="A1171" s="1">
        <v>156.81</v>
      </c>
      <c r="B1171" s="2">
        <v>0.54979999999999996</v>
      </c>
      <c r="C1171" s="3"/>
      <c r="D1171" s="1"/>
      <c r="E1171" s="2"/>
    </row>
    <row r="1172" spans="1:5" x14ac:dyDescent="0.3">
      <c r="A1172" s="1">
        <v>156.91</v>
      </c>
      <c r="B1172" s="2">
        <v>0.54969999999999997</v>
      </c>
      <c r="C1172" s="3"/>
      <c r="D1172" s="1"/>
      <c r="E1172" s="2"/>
    </row>
    <row r="1173" spans="1:5" x14ac:dyDescent="0.3">
      <c r="A1173" s="1">
        <v>157.01</v>
      </c>
      <c r="B1173" s="2">
        <v>0.54969999999999997</v>
      </c>
      <c r="C1173" s="3"/>
      <c r="D1173" s="1"/>
      <c r="E1173" s="2"/>
    </row>
    <row r="1174" spans="1:5" x14ac:dyDescent="0.3">
      <c r="A1174" s="1">
        <v>157.11000000000001</v>
      </c>
      <c r="B1174" s="2">
        <v>0.54959999999999998</v>
      </c>
      <c r="C1174" s="3"/>
      <c r="D1174" s="1"/>
      <c r="E1174" s="2"/>
    </row>
    <row r="1175" spans="1:5" x14ac:dyDescent="0.3">
      <c r="A1175" s="1">
        <v>157.21</v>
      </c>
      <c r="B1175" s="2">
        <v>0.54959999999999998</v>
      </c>
      <c r="C1175" s="3"/>
      <c r="D1175" s="1"/>
      <c r="E1175" s="2"/>
    </row>
    <row r="1176" spans="1:5" x14ac:dyDescent="0.3">
      <c r="A1176" s="1">
        <v>157.31</v>
      </c>
      <c r="B1176" s="2">
        <v>0.54949999999999999</v>
      </c>
      <c r="C1176" s="3"/>
      <c r="D1176" s="1"/>
      <c r="E1176" s="2"/>
    </row>
    <row r="1177" spans="1:5" x14ac:dyDescent="0.3">
      <c r="A1177" s="1">
        <v>157.41</v>
      </c>
      <c r="B1177" s="2">
        <v>0.54949999999999999</v>
      </c>
      <c r="C1177" s="3"/>
      <c r="D1177" s="1"/>
      <c r="E1177" s="2"/>
    </row>
    <row r="1178" spans="1:5" x14ac:dyDescent="0.3">
      <c r="A1178" s="1">
        <v>157.51</v>
      </c>
      <c r="B1178" s="2">
        <v>0.5494</v>
      </c>
      <c r="C1178" s="3"/>
      <c r="D1178" s="1"/>
      <c r="E1178" s="2"/>
    </row>
    <row r="1179" spans="1:5" x14ac:dyDescent="0.3">
      <c r="A1179" s="1">
        <v>157.61000000000001</v>
      </c>
      <c r="B1179" s="2">
        <v>0.5494</v>
      </c>
      <c r="C1179" s="3"/>
      <c r="D1179" s="1"/>
      <c r="E1179" s="2"/>
    </row>
    <row r="1180" spans="1:5" x14ac:dyDescent="0.3">
      <c r="A1180" s="1">
        <v>157.71</v>
      </c>
      <c r="B1180" s="2">
        <v>0.54930000000000001</v>
      </c>
      <c r="C1180" s="3"/>
      <c r="D1180" s="1"/>
      <c r="E1180" s="2"/>
    </row>
    <row r="1181" spans="1:5" x14ac:dyDescent="0.3">
      <c r="A1181" s="1">
        <v>157.81</v>
      </c>
      <c r="B1181" s="2">
        <v>0.54930000000000001</v>
      </c>
      <c r="C1181" s="3"/>
      <c r="D1181" s="1"/>
      <c r="E1181" s="2"/>
    </row>
    <row r="1182" spans="1:5" x14ac:dyDescent="0.3">
      <c r="A1182" s="1">
        <v>157.91</v>
      </c>
      <c r="B1182" s="2">
        <v>0.54920000000000002</v>
      </c>
      <c r="C1182" s="3"/>
      <c r="D1182" s="1"/>
      <c r="E1182" s="2"/>
    </row>
    <row r="1183" spans="1:5" x14ac:dyDescent="0.3">
      <c r="A1183" s="1">
        <v>158.01</v>
      </c>
      <c r="B1183" s="2">
        <v>0.54920000000000002</v>
      </c>
      <c r="C1183" s="3"/>
      <c r="D1183" s="1"/>
      <c r="E1183" s="2"/>
    </row>
    <row r="1184" spans="1:5" x14ac:dyDescent="0.3">
      <c r="A1184" s="1">
        <v>158.11000000000001</v>
      </c>
      <c r="B1184" s="2">
        <v>0.54910000000000003</v>
      </c>
      <c r="C1184" s="3"/>
      <c r="D1184" s="1"/>
      <c r="E1184" s="2"/>
    </row>
    <row r="1185" spans="1:5" x14ac:dyDescent="0.3">
      <c r="A1185" s="1">
        <v>158.21</v>
      </c>
      <c r="B1185" s="2">
        <v>0.54910000000000003</v>
      </c>
      <c r="C1185" s="3"/>
      <c r="D1185" s="1"/>
      <c r="E1185" s="2"/>
    </row>
    <row r="1186" spans="1:5" x14ac:dyDescent="0.3">
      <c r="A1186" s="1">
        <v>158.31</v>
      </c>
      <c r="B1186" s="2">
        <v>0.54900000000000004</v>
      </c>
      <c r="C1186" s="3"/>
      <c r="D1186" s="1"/>
      <c r="E1186" s="2"/>
    </row>
    <row r="1187" spans="1:5" x14ac:dyDescent="0.3">
      <c r="A1187" s="1">
        <v>158.41</v>
      </c>
      <c r="B1187" s="2">
        <v>0.54900000000000004</v>
      </c>
      <c r="C1187" s="3"/>
      <c r="D1187" s="1"/>
      <c r="E1187" s="2"/>
    </row>
    <row r="1188" spans="1:5" x14ac:dyDescent="0.3">
      <c r="A1188" s="1">
        <v>158.51</v>
      </c>
      <c r="B1188" s="2">
        <v>0.54890000000000005</v>
      </c>
      <c r="C1188" s="3"/>
      <c r="D1188" s="1"/>
      <c r="E1188" s="2"/>
    </row>
    <row r="1189" spans="1:5" x14ac:dyDescent="0.3">
      <c r="A1189" s="1">
        <v>158.61000000000001</v>
      </c>
      <c r="B1189" s="2">
        <v>0.54890000000000005</v>
      </c>
      <c r="C1189" s="3"/>
      <c r="D1189" s="1"/>
      <c r="E1189" s="2"/>
    </row>
    <row r="1190" spans="1:5" x14ac:dyDescent="0.3">
      <c r="A1190" s="1">
        <v>158.71</v>
      </c>
      <c r="B1190" s="2">
        <v>0.54879999999999995</v>
      </c>
      <c r="C1190" s="3"/>
      <c r="D1190" s="1"/>
      <c r="E1190" s="2"/>
    </row>
    <row r="1191" spans="1:5" x14ac:dyDescent="0.3">
      <c r="A1191" s="1">
        <v>158.81</v>
      </c>
      <c r="B1191" s="2">
        <v>0.54879999999999995</v>
      </c>
      <c r="C1191" s="3"/>
      <c r="D1191" s="1"/>
      <c r="E1191" s="2"/>
    </row>
    <row r="1192" spans="1:5" x14ac:dyDescent="0.3">
      <c r="A1192" s="1">
        <v>158.91</v>
      </c>
      <c r="B1192" s="2">
        <v>0.54869999999999997</v>
      </c>
      <c r="C1192" s="3"/>
      <c r="D1192" s="1"/>
      <c r="E1192" s="2"/>
    </row>
    <row r="1193" spans="1:5" x14ac:dyDescent="0.3">
      <c r="A1193" s="1">
        <v>159.01</v>
      </c>
      <c r="B1193" s="2">
        <v>0.54869999999999997</v>
      </c>
      <c r="C1193" s="3"/>
      <c r="D1193" s="1"/>
      <c r="E1193" s="2"/>
    </row>
    <row r="1194" spans="1:5" x14ac:dyDescent="0.3">
      <c r="A1194" s="1">
        <v>159.11000000000001</v>
      </c>
      <c r="B1194" s="2">
        <v>0.54859999999999998</v>
      </c>
      <c r="C1194" s="3"/>
      <c r="D1194" s="1"/>
      <c r="E1194" s="2"/>
    </row>
    <row r="1195" spans="1:5" x14ac:dyDescent="0.3">
      <c r="A1195" s="1">
        <v>159.21</v>
      </c>
      <c r="B1195" s="2">
        <v>0.54859999999999998</v>
      </c>
      <c r="C1195" s="3"/>
      <c r="D1195" s="1"/>
      <c r="E1195" s="2"/>
    </row>
    <row r="1196" spans="1:5" x14ac:dyDescent="0.3">
      <c r="A1196" s="1">
        <v>159.31</v>
      </c>
      <c r="B1196" s="2">
        <v>0.54849999999999999</v>
      </c>
      <c r="C1196" s="3"/>
      <c r="D1196" s="1"/>
      <c r="E1196" s="2"/>
    </row>
    <row r="1197" spans="1:5" x14ac:dyDescent="0.3">
      <c r="A1197" s="1">
        <v>159.41</v>
      </c>
      <c r="B1197" s="2">
        <v>0.54849999999999999</v>
      </c>
      <c r="C1197" s="3"/>
      <c r="D1197" s="1"/>
      <c r="E1197" s="2"/>
    </row>
    <row r="1198" spans="1:5" x14ac:dyDescent="0.3">
      <c r="A1198" s="1">
        <v>159.51</v>
      </c>
      <c r="B1198" s="2">
        <v>0.5484</v>
      </c>
      <c r="C1198" s="3"/>
      <c r="D1198" s="1"/>
      <c r="E1198" s="2"/>
    </row>
    <row r="1199" spans="1:5" x14ac:dyDescent="0.3">
      <c r="A1199" s="1">
        <v>159.61000000000001</v>
      </c>
      <c r="B1199" s="2">
        <v>0.5484</v>
      </c>
      <c r="C1199" s="3"/>
      <c r="D1199" s="1"/>
      <c r="E1199" s="2"/>
    </row>
    <row r="1200" spans="1:5" x14ac:dyDescent="0.3">
      <c r="A1200" s="1">
        <v>159.71</v>
      </c>
      <c r="B1200" s="2">
        <v>0.54830000000000001</v>
      </c>
      <c r="C1200" s="3"/>
      <c r="D1200" s="1"/>
      <c r="E1200" s="2"/>
    </row>
    <row r="1201" spans="1:5" x14ac:dyDescent="0.3">
      <c r="A1201" s="1">
        <v>159.81</v>
      </c>
      <c r="B1201" s="2">
        <v>0.54830000000000001</v>
      </c>
      <c r="C1201" s="3"/>
      <c r="D1201" s="1"/>
      <c r="E1201" s="2"/>
    </row>
    <row r="1202" spans="1:5" x14ac:dyDescent="0.3">
      <c r="A1202" s="1">
        <v>159.91</v>
      </c>
      <c r="B1202" s="2">
        <v>0.54820000000000002</v>
      </c>
      <c r="C1202" s="3"/>
      <c r="D1202" s="1"/>
      <c r="E1202" s="2"/>
    </row>
    <row r="1203" spans="1:5" x14ac:dyDescent="0.3">
      <c r="A1203" s="1">
        <v>160.01</v>
      </c>
      <c r="B1203" s="2">
        <v>0.54820000000000002</v>
      </c>
      <c r="C1203" s="3"/>
      <c r="D1203" s="1"/>
      <c r="E1203" s="2"/>
    </row>
    <row r="1204" spans="1:5" x14ac:dyDescent="0.3">
      <c r="A1204" s="1">
        <v>160.11000000000001</v>
      </c>
      <c r="B1204" s="2">
        <v>0.54810000000000003</v>
      </c>
      <c r="C1204" s="3"/>
      <c r="D1204" s="1"/>
      <c r="E1204" s="2"/>
    </row>
    <row r="1205" spans="1:5" x14ac:dyDescent="0.3">
      <c r="A1205" s="1">
        <v>160.21</v>
      </c>
      <c r="B1205" s="2">
        <v>0.54810000000000003</v>
      </c>
      <c r="C1205" s="3"/>
      <c r="D1205" s="1"/>
      <c r="E1205" s="2"/>
    </row>
    <row r="1206" spans="1:5" x14ac:dyDescent="0.3">
      <c r="A1206" s="1">
        <v>160.31</v>
      </c>
      <c r="B1206" s="2">
        <v>0.54800000000000004</v>
      </c>
      <c r="C1206" s="3"/>
      <c r="D1206" s="1"/>
      <c r="E1206" s="2"/>
    </row>
    <row r="1207" spans="1:5" x14ac:dyDescent="0.3">
      <c r="A1207" s="1">
        <v>160.41</v>
      </c>
      <c r="B1207" s="2">
        <v>0.54800000000000004</v>
      </c>
      <c r="C1207" s="3"/>
      <c r="D1207" s="1"/>
      <c r="E1207" s="2"/>
    </row>
    <row r="1208" spans="1:5" x14ac:dyDescent="0.3">
      <c r="A1208" s="1">
        <v>160.51</v>
      </c>
      <c r="B1208" s="2">
        <v>0.54790000000000005</v>
      </c>
      <c r="C1208" s="3"/>
      <c r="D1208" s="1"/>
      <c r="E1208" s="2"/>
    </row>
    <row r="1209" spans="1:5" x14ac:dyDescent="0.3">
      <c r="A1209" s="1">
        <v>160.61000000000001</v>
      </c>
      <c r="B1209" s="2">
        <v>0.54790000000000005</v>
      </c>
      <c r="C1209" s="3"/>
      <c r="D1209" s="1"/>
      <c r="E1209" s="2"/>
    </row>
    <row r="1210" spans="1:5" x14ac:dyDescent="0.3">
      <c r="A1210" s="1">
        <v>160.71</v>
      </c>
      <c r="B1210" s="2">
        <v>0.54779999999999995</v>
      </c>
      <c r="C1210" s="3"/>
      <c r="D1210" s="1"/>
      <c r="E1210" s="2"/>
    </row>
    <row r="1211" spans="1:5" x14ac:dyDescent="0.3">
      <c r="A1211" s="1">
        <v>160.81</v>
      </c>
      <c r="B1211" s="2">
        <v>0.54779999999999995</v>
      </c>
      <c r="C1211" s="3"/>
      <c r="D1211" s="1"/>
      <c r="E1211" s="2"/>
    </row>
    <row r="1212" spans="1:5" x14ac:dyDescent="0.3">
      <c r="A1212" s="1">
        <v>160.91</v>
      </c>
      <c r="B1212" s="2">
        <v>0.54769999999999996</v>
      </c>
      <c r="C1212" s="3"/>
      <c r="D1212" s="1"/>
      <c r="E1212" s="2"/>
    </row>
    <row r="1213" spans="1:5" x14ac:dyDescent="0.3">
      <c r="A1213" s="1">
        <v>161.01</v>
      </c>
      <c r="B1213" s="2">
        <v>0.54769999999999996</v>
      </c>
      <c r="C1213" s="3"/>
      <c r="D1213" s="1"/>
      <c r="E1213" s="2"/>
    </row>
    <row r="1214" spans="1:5" x14ac:dyDescent="0.3">
      <c r="A1214" s="1">
        <v>161.11000000000001</v>
      </c>
      <c r="B1214" s="2">
        <v>0.54759999999999998</v>
      </c>
      <c r="C1214" s="3"/>
      <c r="D1214" s="1"/>
      <c r="E1214" s="2"/>
    </row>
    <row r="1215" spans="1:5" x14ac:dyDescent="0.3">
      <c r="A1215" s="1">
        <v>161.21</v>
      </c>
      <c r="B1215" s="2">
        <v>0.54759999999999998</v>
      </c>
      <c r="C1215" s="3"/>
      <c r="D1215" s="1"/>
      <c r="E1215" s="2"/>
    </row>
    <row r="1216" spans="1:5" x14ac:dyDescent="0.3">
      <c r="A1216" s="1">
        <v>161.31</v>
      </c>
      <c r="B1216" s="2">
        <v>0.54749999999999999</v>
      </c>
      <c r="C1216" s="3"/>
      <c r="D1216" s="1"/>
      <c r="E1216" s="2"/>
    </row>
    <row r="1217" spans="1:5" x14ac:dyDescent="0.3">
      <c r="A1217" s="1">
        <v>161.41</v>
      </c>
      <c r="B1217" s="2">
        <v>0.54749999999999999</v>
      </c>
      <c r="C1217" s="3"/>
      <c r="D1217" s="1"/>
      <c r="E1217" s="2"/>
    </row>
    <row r="1218" spans="1:5" x14ac:dyDescent="0.3">
      <c r="A1218" s="1">
        <v>161.51</v>
      </c>
      <c r="B1218" s="2">
        <v>0.5474</v>
      </c>
      <c r="C1218" s="3"/>
      <c r="D1218" s="1"/>
      <c r="E1218" s="2"/>
    </row>
    <row r="1219" spans="1:5" x14ac:dyDescent="0.3">
      <c r="A1219" s="1">
        <v>161.61000000000001</v>
      </c>
      <c r="B1219" s="2">
        <v>0.5474</v>
      </c>
      <c r="C1219" s="3"/>
      <c r="D1219" s="1"/>
      <c r="E1219" s="2"/>
    </row>
    <row r="1220" spans="1:5" x14ac:dyDescent="0.3">
      <c r="A1220" s="1">
        <v>161.71</v>
      </c>
      <c r="B1220" s="2">
        <v>0.54730000000000001</v>
      </c>
      <c r="C1220" s="3"/>
      <c r="D1220" s="1"/>
      <c r="E1220" s="2"/>
    </row>
    <row r="1221" spans="1:5" x14ac:dyDescent="0.3">
      <c r="A1221" s="1">
        <v>161.81</v>
      </c>
      <c r="B1221" s="2">
        <v>0.54720000000000002</v>
      </c>
      <c r="C1221" s="3"/>
      <c r="D1221" s="1"/>
      <c r="E1221" s="2"/>
    </row>
    <row r="1222" spans="1:5" x14ac:dyDescent="0.3">
      <c r="A1222" s="1">
        <v>161.91</v>
      </c>
      <c r="B1222" s="2">
        <v>0.54720000000000002</v>
      </c>
      <c r="C1222" s="3"/>
      <c r="D1222" s="1"/>
      <c r="E1222" s="2"/>
    </row>
    <row r="1223" spans="1:5" x14ac:dyDescent="0.3">
      <c r="A1223" s="1">
        <v>162.01</v>
      </c>
      <c r="B1223" s="2">
        <v>0.54710000000000003</v>
      </c>
      <c r="C1223" s="3"/>
      <c r="D1223" s="1"/>
      <c r="E1223" s="2"/>
    </row>
    <row r="1224" spans="1:5" x14ac:dyDescent="0.3">
      <c r="A1224" s="1">
        <v>162.11000000000001</v>
      </c>
      <c r="B1224" s="2">
        <v>0.54710000000000003</v>
      </c>
      <c r="C1224" s="3"/>
      <c r="D1224" s="1"/>
      <c r="E1224" s="2"/>
    </row>
    <row r="1225" spans="1:5" x14ac:dyDescent="0.3">
      <c r="A1225" s="1">
        <v>162.21</v>
      </c>
      <c r="B1225" s="2">
        <v>0.54700000000000004</v>
      </c>
      <c r="C1225" s="3"/>
      <c r="D1225" s="1"/>
      <c r="E1225" s="2"/>
    </row>
    <row r="1226" spans="1:5" x14ac:dyDescent="0.3">
      <c r="A1226" s="1">
        <v>162.31</v>
      </c>
      <c r="B1226" s="2">
        <v>0.54700000000000004</v>
      </c>
      <c r="C1226" s="3"/>
      <c r="D1226" s="1"/>
      <c r="E1226" s="2"/>
    </row>
    <row r="1227" spans="1:5" x14ac:dyDescent="0.3">
      <c r="A1227" s="1">
        <v>162.41</v>
      </c>
      <c r="B1227" s="2">
        <v>0.54690000000000005</v>
      </c>
      <c r="C1227" s="3"/>
      <c r="D1227" s="1"/>
      <c r="E1227" s="2"/>
    </row>
    <row r="1228" spans="1:5" x14ac:dyDescent="0.3">
      <c r="A1228" s="1">
        <v>162.51</v>
      </c>
      <c r="B1228" s="2">
        <v>0.54690000000000005</v>
      </c>
      <c r="C1228" s="3"/>
      <c r="D1228" s="1"/>
      <c r="E1228" s="2"/>
    </row>
    <row r="1229" spans="1:5" x14ac:dyDescent="0.3">
      <c r="A1229" s="1">
        <v>162.61000000000001</v>
      </c>
      <c r="B1229" s="2">
        <v>0.54679999999999995</v>
      </c>
      <c r="C1229" s="3"/>
      <c r="D1229" s="1"/>
      <c r="E1229" s="2"/>
    </row>
    <row r="1230" spans="1:5" x14ac:dyDescent="0.3">
      <c r="A1230" s="1">
        <v>162.71</v>
      </c>
      <c r="B1230" s="2">
        <v>0.54679999999999995</v>
      </c>
      <c r="C1230" s="3"/>
      <c r="D1230" s="1"/>
      <c r="E1230" s="2"/>
    </row>
    <row r="1231" spans="1:5" x14ac:dyDescent="0.3">
      <c r="A1231" s="1">
        <v>162.81</v>
      </c>
      <c r="B1231" s="2">
        <v>0.54669999999999996</v>
      </c>
      <c r="C1231" s="3"/>
      <c r="D1231" s="1"/>
      <c r="E1231" s="2"/>
    </row>
    <row r="1232" spans="1:5" x14ac:dyDescent="0.3">
      <c r="A1232" s="1">
        <v>162.91</v>
      </c>
      <c r="B1232" s="2">
        <v>0.54669999999999996</v>
      </c>
      <c r="C1232" s="3"/>
      <c r="D1232" s="1"/>
      <c r="E1232" s="2"/>
    </row>
    <row r="1233" spans="1:5" x14ac:dyDescent="0.3">
      <c r="A1233" s="1">
        <v>163.01</v>
      </c>
      <c r="B1233" s="2">
        <v>0.54659999999999997</v>
      </c>
      <c r="C1233" s="3"/>
      <c r="D1233" s="1"/>
      <c r="E1233" s="2"/>
    </row>
    <row r="1234" spans="1:5" x14ac:dyDescent="0.3">
      <c r="A1234" s="1">
        <v>163.11000000000001</v>
      </c>
      <c r="B1234" s="2">
        <v>0.54659999999999997</v>
      </c>
      <c r="C1234" s="3"/>
      <c r="D1234" s="1"/>
      <c r="E1234" s="2"/>
    </row>
    <row r="1235" spans="1:5" x14ac:dyDescent="0.3">
      <c r="A1235" s="1">
        <v>163.21</v>
      </c>
      <c r="B1235" s="2">
        <v>0.54649999999999999</v>
      </c>
      <c r="C1235" s="3"/>
      <c r="D1235" s="1"/>
      <c r="E1235" s="2"/>
    </row>
    <row r="1236" spans="1:5" x14ac:dyDescent="0.3">
      <c r="A1236" s="1">
        <v>163.31</v>
      </c>
      <c r="B1236" s="2">
        <v>0.54649999999999999</v>
      </c>
      <c r="C1236" s="3"/>
      <c r="D1236" s="1"/>
      <c r="E1236" s="2"/>
    </row>
    <row r="1237" spans="1:5" x14ac:dyDescent="0.3">
      <c r="A1237" s="1">
        <v>163.41</v>
      </c>
      <c r="B1237" s="2">
        <v>0.5464</v>
      </c>
      <c r="C1237" s="3"/>
      <c r="D1237" s="1"/>
      <c r="E1237" s="2"/>
    </row>
    <row r="1238" spans="1:5" x14ac:dyDescent="0.3">
      <c r="A1238" s="1">
        <v>163.51</v>
      </c>
      <c r="B1238" s="2">
        <v>0.5464</v>
      </c>
      <c r="C1238" s="3"/>
      <c r="D1238" s="1"/>
      <c r="E1238" s="2"/>
    </row>
    <row r="1239" spans="1:5" x14ac:dyDescent="0.3">
      <c r="A1239" s="1">
        <v>163.61000000000001</v>
      </c>
      <c r="B1239" s="2">
        <v>0.54630000000000001</v>
      </c>
      <c r="C1239" s="3"/>
      <c r="D1239" s="1"/>
      <c r="E1239" s="2"/>
    </row>
    <row r="1240" spans="1:5" x14ac:dyDescent="0.3">
      <c r="A1240" s="1">
        <v>163.71</v>
      </c>
      <c r="B1240" s="2">
        <v>0.54630000000000001</v>
      </c>
      <c r="C1240" s="3"/>
      <c r="D1240" s="1"/>
      <c r="E1240" s="2"/>
    </row>
    <row r="1241" spans="1:5" x14ac:dyDescent="0.3">
      <c r="A1241" s="1">
        <v>163.81</v>
      </c>
      <c r="B1241" s="2">
        <v>0.54620000000000002</v>
      </c>
      <c r="C1241" s="3"/>
      <c r="D1241" s="1"/>
      <c r="E1241" s="2"/>
    </row>
    <row r="1242" spans="1:5" x14ac:dyDescent="0.3">
      <c r="A1242" s="1">
        <v>163.91</v>
      </c>
      <c r="B1242" s="2">
        <v>0.54620000000000002</v>
      </c>
      <c r="C1242" s="3"/>
      <c r="D1242" s="1"/>
      <c r="E1242" s="2"/>
    </row>
    <row r="1243" spans="1:5" x14ac:dyDescent="0.3">
      <c r="A1243" s="1">
        <v>164.01</v>
      </c>
      <c r="B1243" s="2">
        <v>0.54610000000000003</v>
      </c>
      <c r="C1243" s="3"/>
      <c r="D1243" s="1"/>
      <c r="E1243" s="2"/>
    </row>
    <row r="1244" spans="1:5" x14ac:dyDescent="0.3">
      <c r="A1244" s="1">
        <v>164.11</v>
      </c>
      <c r="B1244" s="2">
        <v>0.54610000000000003</v>
      </c>
      <c r="C1244" s="3"/>
      <c r="D1244" s="1"/>
      <c r="E1244" s="2"/>
    </row>
    <row r="1245" spans="1:5" x14ac:dyDescent="0.3">
      <c r="A1245" s="1">
        <v>164.21</v>
      </c>
      <c r="B1245" s="2">
        <v>0.54600000000000004</v>
      </c>
      <c r="C1245" s="3"/>
      <c r="D1245" s="1"/>
      <c r="E1245" s="2"/>
    </row>
    <row r="1246" spans="1:5" x14ac:dyDescent="0.3">
      <c r="A1246" s="1">
        <v>164.31</v>
      </c>
      <c r="B1246" s="2">
        <v>0.54600000000000004</v>
      </c>
      <c r="C1246" s="3"/>
      <c r="D1246" s="1"/>
      <c r="E1246" s="2"/>
    </row>
    <row r="1247" spans="1:5" x14ac:dyDescent="0.3">
      <c r="A1247" s="1">
        <v>164.41</v>
      </c>
      <c r="B1247" s="2">
        <v>0.54590000000000005</v>
      </c>
      <c r="C1247" s="3"/>
      <c r="D1247" s="1"/>
      <c r="E1247" s="2"/>
    </row>
    <row r="1248" spans="1:5" x14ac:dyDescent="0.3">
      <c r="A1248" s="1">
        <v>164.51</v>
      </c>
      <c r="B1248" s="2">
        <v>0.54590000000000005</v>
      </c>
      <c r="C1248" s="3"/>
      <c r="D1248" s="1"/>
      <c r="E1248" s="2"/>
    </row>
    <row r="1249" spans="1:5" x14ac:dyDescent="0.3">
      <c r="A1249" s="1">
        <v>164.61</v>
      </c>
      <c r="B1249" s="2">
        <v>0.54579999999999995</v>
      </c>
      <c r="C1249" s="3"/>
      <c r="D1249" s="1"/>
      <c r="E1249" s="2"/>
    </row>
    <row r="1250" spans="1:5" x14ac:dyDescent="0.3">
      <c r="A1250" s="1">
        <v>164.71</v>
      </c>
      <c r="B1250" s="2">
        <v>0.54579999999999995</v>
      </c>
      <c r="C1250" s="3"/>
      <c r="D1250" s="1"/>
      <c r="E1250" s="2"/>
    </row>
    <row r="1251" spans="1:5" x14ac:dyDescent="0.3">
      <c r="A1251" s="1">
        <v>164.81</v>
      </c>
      <c r="B1251" s="2">
        <v>0.54569999999999996</v>
      </c>
      <c r="C1251" s="3"/>
      <c r="D1251" s="1"/>
      <c r="E1251" s="2"/>
    </row>
    <row r="1252" spans="1:5" x14ac:dyDescent="0.3">
      <c r="A1252" s="1">
        <v>164.91</v>
      </c>
      <c r="B1252" s="2">
        <v>0.54569999999999996</v>
      </c>
      <c r="C1252" s="3"/>
      <c r="D1252" s="1"/>
      <c r="E1252" s="2"/>
    </row>
    <row r="1253" spans="1:5" x14ac:dyDescent="0.3">
      <c r="A1253" s="1">
        <v>165.01</v>
      </c>
      <c r="B1253" s="2">
        <v>0.54559999999999997</v>
      </c>
      <c r="C1253" s="3"/>
      <c r="D1253" s="1"/>
      <c r="E1253" s="2"/>
    </row>
    <row r="1254" spans="1:5" x14ac:dyDescent="0.3">
      <c r="A1254" s="1">
        <v>165.11</v>
      </c>
      <c r="B1254" s="2">
        <v>0.54559999999999997</v>
      </c>
      <c r="C1254" s="3"/>
      <c r="D1254" s="1"/>
      <c r="E1254" s="2"/>
    </row>
    <row r="1255" spans="1:5" x14ac:dyDescent="0.3">
      <c r="A1255" s="1">
        <v>165.21</v>
      </c>
      <c r="B1255" s="2">
        <v>0.54549999999999998</v>
      </c>
      <c r="C1255" s="3"/>
      <c r="D1255" s="1"/>
      <c r="E1255" s="2"/>
    </row>
    <row r="1256" spans="1:5" x14ac:dyDescent="0.3">
      <c r="A1256" s="1">
        <v>165.31</v>
      </c>
      <c r="B1256" s="2">
        <v>0.54549999999999998</v>
      </c>
      <c r="C1256" s="3"/>
      <c r="D1256" s="1"/>
      <c r="E1256" s="2"/>
    </row>
    <row r="1257" spans="1:5" x14ac:dyDescent="0.3">
      <c r="A1257" s="1">
        <v>165.41</v>
      </c>
      <c r="B1257" s="2">
        <v>0.5454</v>
      </c>
      <c r="C1257" s="3"/>
      <c r="D1257" s="1"/>
      <c r="E1257" s="2"/>
    </row>
    <row r="1258" spans="1:5" x14ac:dyDescent="0.3">
      <c r="A1258" s="1">
        <v>165.51</v>
      </c>
      <c r="B1258" s="2">
        <v>0.5454</v>
      </c>
      <c r="C1258" s="3"/>
      <c r="D1258" s="1"/>
      <c r="E1258" s="2"/>
    </row>
    <row r="1259" spans="1:5" x14ac:dyDescent="0.3">
      <c r="A1259" s="1">
        <v>165.61</v>
      </c>
      <c r="B1259" s="2">
        <v>0.54530000000000001</v>
      </c>
      <c r="C1259" s="3"/>
      <c r="D1259" s="1"/>
      <c r="E1259" s="2"/>
    </row>
    <row r="1260" spans="1:5" x14ac:dyDescent="0.3">
      <c r="A1260" s="1">
        <v>165.71</v>
      </c>
      <c r="B1260" s="2">
        <v>0.54530000000000001</v>
      </c>
      <c r="C1260" s="3"/>
      <c r="D1260" s="1"/>
      <c r="E1260" s="2"/>
    </row>
    <row r="1261" spans="1:5" x14ac:dyDescent="0.3">
      <c r="A1261" s="1">
        <v>165.81</v>
      </c>
      <c r="B1261" s="2">
        <v>0.54520000000000002</v>
      </c>
      <c r="C1261" s="3"/>
      <c r="D1261" s="1"/>
      <c r="E1261" s="2"/>
    </row>
    <row r="1262" spans="1:5" x14ac:dyDescent="0.3">
      <c r="A1262" s="1">
        <v>165.91</v>
      </c>
      <c r="B1262" s="2">
        <v>0.54520000000000002</v>
      </c>
      <c r="C1262" s="3"/>
      <c r="D1262" s="1"/>
      <c r="E1262" s="2"/>
    </row>
    <row r="1263" spans="1:5" x14ac:dyDescent="0.3">
      <c r="A1263" s="1">
        <v>166.01</v>
      </c>
      <c r="B1263" s="2">
        <v>0.54510000000000003</v>
      </c>
      <c r="C1263" s="3"/>
      <c r="D1263" s="1"/>
      <c r="E1263" s="2"/>
    </row>
    <row r="1264" spans="1:5" x14ac:dyDescent="0.3">
      <c r="A1264" s="1">
        <v>166.11</v>
      </c>
      <c r="B1264" s="2">
        <v>0.54510000000000003</v>
      </c>
      <c r="C1264" s="3"/>
      <c r="D1264" s="1"/>
      <c r="E1264" s="2"/>
    </row>
    <row r="1265" spans="1:5" x14ac:dyDescent="0.3">
      <c r="A1265" s="1">
        <v>166.21</v>
      </c>
      <c r="B1265" s="2">
        <v>0.54500000000000004</v>
      </c>
      <c r="C1265" s="3"/>
      <c r="D1265" s="1"/>
      <c r="E1265" s="2"/>
    </row>
    <row r="1266" spans="1:5" x14ac:dyDescent="0.3">
      <c r="A1266" s="1">
        <v>166.31</v>
      </c>
      <c r="B1266" s="2">
        <v>0.54500000000000004</v>
      </c>
      <c r="C1266" s="3"/>
      <c r="D1266" s="1"/>
      <c r="E1266" s="2"/>
    </row>
    <row r="1267" spans="1:5" x14ac:dyDescent="0.3">
      <c r="A1267" s="1">
        <v>166.41</v>
      </c>
      <c r="B1267" s="2">
        <v>0.54490000000000005</v>
      </c>
      <c r="C1267" s="3"/>
      <c r="D1267" s="1"/>
      <c r="E1267" s="2"/>
    </row>
    <row r="1268" spans="1:5" x14ac:dyDescent="0.3">
      <c r="A1268" s="1">
        <v>166.51</v>
      </c>
      <c r="B1268" s="2">
        <v>0.54490000000000005</v>
      </c>
      <c r="C1268" s="3"/>
      <c r="D1268" s="1"/>
      <c r="E1268" s="2"/>
    </row>
    <row r="1269" spans="1:5" x14ac:dyDescent="0.3">
      <c r="A1269" s="1">
        <v>166.61</v>
      </c>
      <c r="B1269" s="2">
        <v>0.54479999999999995</v>
      </c>
      <c r="C1269" s="3"/>
      <c r="D1269" s="1"/>
      <c r="E1269" s="2"/>
    </row>
    <row r="1270" spans="1:5" x14ac:dyDescent="0.3">
      <c r="A1270" s="1">
        <v>166.71</v>
      </c>
      <c r="B1270" s="2">
        <v>0.54479999999999995</v>
      </c>
      <c r="C1270" s="3"/>
      <c r="D1270" s="1"/>
      <c r="E1270" s="2"/>
    </row>
    <row r="1271" spans="1:5" x14ac:dyDescent="0.3">
      <c r="A1271" s="1">
        <v>166.81</v>
      </c>
      <c r="B1271" s="2">
        <v>0.54469999999999996</v>
      </c>
      <c r="C1271" s="3"/>
      <c r="D1271" s="1"/>
      <c r="E1271" s="2"/>
    </row>
    <row r="1272" spans="1:5" x14ac:dyDescent="0.3">
      <c r="A1272" s="1">
        <v>166.91</v>
      </c>
      <c r="B1272" s="2">
        <v>0.54469999999999996</v>
      </c>
      <c r="C1272" s="3"/>
      <c r="D1272" s="1"/>
      <c r="E1272" s="2"/>
    </row>
    <row r="1273" spans="1:5" x14ac:dyDescent="0.3">
      <c r="A1273" s="1">
        <v>167.01</v>
      </c>
      <c r="B1273" s="2">
        <v>0.54459999999999997</v>
      </c>
      <c r="C1273" s="3"/>
      <c r="D1273" s="1"/>
      <c r="E1273" s="2"/>
    </row>
    <row r="1274" spans="1:5" x14ac:dyDescent="0.3">
      <c r="A1274" s="1">
        <v>167.11</v>
      </c>
      <c r="B1274" s="2">
        <v>0.54459999999999997</v>
      </c>
      <c r="C1274" s="3"/>
      <c r="D1274" s="1"/>
      <c r="E1274" s="2"/>
    </row>
    <row r="1275" spans="1:5" x14ac:dyDescent="0.3">
      <c r="A1275" s="1">
        <v>167.21</v>
      </c>
      <c r="B1275" s="2">
        <v>0.54449999999999998</v>
      </c>
      <c r="C1275" s="3"/>
      <c r="D1275" s="1"/>
      <c r="E1275" s="2"/>
    </row>
    <row r="1276" spans="1:5" x14ac:dyDescent="0.3">
      <c r="A1276" s="1">
        <v>167.31</v>
      </c>
      <c r="B1276" s="2">
        <v>0.54449999999999998</v>
      </c>
      <c r="C1276" s="3"/>
      <c r="D1276" s="1"/>
      <c r="E1276" s="2"/>
    </row>
    <row r="1277" spans="1:5" x14ac:dyDescent="0.3">
      <c r="A1277" s="1">
        <v>167.41</v>
      </c>
      <c r="B1277" s="2">
        <v>0.5444</v>
      </c>
      <c r="C1277" s="3"/>
      <c r="D1277" s="1"/>
      <c r="E1277" s="2"/>
    </row>
    <row r="1278" spans="1:5" x14ac:dyDescent="0.3">
      <c r="A1278" s="1">
        <v>167.51</v>
      </c>
      <c r="B1278" s="2">
        <v>0.5444</v>
      </c>
      <c r="C1278" s="3"/>
      <c r="D1278" s="1"/>
      <c r="E1278" s="2"/>
    </row>
    <row r="1279" spans="1:5" x14ac:dyDescent="0.3">
      <c r="A1279" s="1">
        <v>167.61</v>
      </c>
      <c r="B1279" s="2">
        <v>0.54430000000000001</v>
      </c>
      <c r="C1279" s="3"/>
      <c r="D1279" s="1"/>
      <c r="E1279" s="2"/>
    </row>
    <row r="1280" spans="1:5" x14ac:dyDescent="0.3">
      <c r="A1280" s="1">
        <v>167.71</v>
      </c>
      <c r="B1280" s="2">
        <v>0.54430000000000001</v>
      </c>
      <c r="C1280" s="3"/>
      <c r="D1280" s="1"/>
      <c r="E1280" s="2"/>
    </row>
    <row r="1281" spans="1:5" x14ac:dyDescent="0.3">
      <c r="A1281" s="1">
        <v>167.81</v>
      </c>
      <c r="B1281" s="2">
        <v>0.54420000000000002</v>
      </c>
      <c r="C1281" s="3"/>
      <c r="D1281" s="1"/>
      <c r="E1281" s="2"/>
    </row>
    <row r="1282" spans="1:5" x14ac:dyDescent="0.3">
      <c r="A1282" s="1">
        <v>167.91</v>
      </c>
      <c r="B1282" s="2">
        <v>0.54420000000000002</v>
      </c>
      <c r="C1282" s="3"/>
      <c r="D1282" s="1"/>
      <c r="E1282" s="2"/>
    </row>
    <row r="1283" spans="1:5" x14ac:dyDescent="0.3">
      <c r="A1283" s="1">
        <v>168.01</v>
      </c>
      <c r="B1283" s="2">
        <v>0.54410000000000003</v>
      </c>
      <c r="C1283" s="3"/>
      <c r="D1283" s="1"/>
      <c r="E1283" s="2"/>
    </row>
    <row r="1284" spans="1:5" x14ac:dyDescent="0.3">
      <c r="A1284" s="1">
        <v>168.11</v>
      </c>
      <c r="B1284" s="2">
        <v>0.54410000000000003</v>
      </c>
      <c r="C1284" s="3"/>
      <c r="D1284" s="1"/>
      <c r="E1284" s="2"/>
    </row>
    <row r="1285" spans="1:5" x14ac:dyDescent="0.3">
      <c r="A1285" s="1">
        <v>168.21</v>
      </c>
      <c r="B1285" s="2">
        <v>0.54400000000000004</v>
      </c>
      <c r="C1285" s="3"/>
      <c r="D1285" s="1"/>
      <c r="E1285" s="2"/>
    </row>
    <row r="1286" spans="1:5" x14ac:dyDescent="0.3">
      <c r="A1286" s="1">
        <v>168.31</v>
      </c>
      <c r="B1286" s="2">
        <v>0.54400000000000004</v>
      </c>
      <c r="C1286" s="3"/>
      <c r="D1286" s="1"/>
      <c r="E1286" s="2"/>
    </row>
    <row r="1287" spans="1:5" x14ac:dyDescent="0.3">
      <c r="A1287" s="1">
        <v>168.41</v>
      </c>
      <c r="B1287" s="2">
        <v>0.54390000000000005</v>
      </c>
      <c r="C1287" s="3"/>
      <c r="D1287" s="1"/>
      <c r="E1287" s="2"/>
    </row>
    <row r="1288" spans="1:5" x14ac:dyDescent="0.3">
      <c r="A1288" s="1">
        <v>168.51</v>
      </c>
      <c r="B1288" s="2">
        <v>0.54390000000000005</v>
      </c>
      <c r="C1288" s="3"/>
      <c r="D1288" s="1"/>
      <c r="E1288" s="2"/>
    </row>
    <row r="1289" spans="1:5" x14ac:dyDescent="0.3">
      <c r="A1289" s="1">
        <v>168.61</v>
      </c>
      <c r="B1289" s="2">
        <v>0.54379999999999995</v>
      </c>
      <c r="C1289" s="3"/>
      <c r="D1289" s="1"/>
      <c r="E1289" s="2"/>
    </row>
    <row r="1290" spans="1:5" x14ac:dyDescent="0.3">
      <c r="A1290" s="1">
        <v>168.71</v>
      </c>
      <c r="B1290" s="2">
        <v>0.54379999999999995</v>
      </c>
      <c r="C1290" s="3"/>
      <c r="D1290" s="1"/>
      <c r="E1290" s="2"/>
    </row>
    <row r="1291" spans="1:5" x14ac:dyDescent="0.3">
      <c r="A1291" s="1">
        <v>168.81</v>
      </c>
      <c r="B1291" s="2">
        <v>0.54369999999999996</v>
      </c>
      <c r="C1291" s="3"/>
      <c r="D1291" s="1"/>
      <c r="E1291" s="2"/>
    </row>
    <row r="1292" spans="1:5" x14ac:dyDescent="0.3">
      <c r="A1292" s="1">
        <v>168.91</v>
      </c>
      <c r="B1292" s="2">
        <v>0.54359999999999997</v>
      </c>
      <c r="C1292" s="3"/>
      <c r="D1292" s="1"/>
      <c r="E1292" s="2"/>
    </row>
    <row r="1293" spans="1:5" x14ac:dyDescent="0.3">
      <c r="A1293" s="1">
        <v>169.01</v>
      </c>
      <c r="B1293" s="2">
        <v>0.54359999999999997</v>
      </c>
      <c r="C1293" s="3"/>
      <c r="D1293" s="1"/>
      <c r="E1293" s="2"/>
    </row>
    <row r="1294" spans="1:5" x14ac:dyDescent="0.3">
      <c r="A1294" s="1">
        <v>169.11</v>
      </c>
      <c r="B1294" s="2">
        <v>0.54349999999999998</v>
      </c>
      <c r="C1294" s="3"/>
      <c r="D1294" s="1"/>
      <c r="E1294" s="2"/>
    </row>
    <row r="1295" spans="1:5" x14ac:dyDescent="0.3">
      <c r="A1295" s="1">
        <v>169.21</v>
      </c>
      <c r="B1295" s="2">
        <v>0.54349999999999998</v>
      </c>
      <c r="C1295" s="3"/>
      <c r="D1295" s="1"/>
      <c r="E1295" s="2"/>
    </row>
    <row r="1296" spans="1:5" x14ac:dyDescent="0.3">
      <c r="A1296" s="1">
        <v>169.31</v>
      </c>
      <c r="B1296" s="2">
        <v>0.54339999999999999</v>
      </c>
      <c r="C1296" s="3"/>
      <c r="D1296" s="1"/>
      <c r="E1296" s="2"/>
    </row>
    <row r="1297" spans="1:5" x14ac:dyDescent="0.3">
      <c r="A1297" s="1">
        <v>169.41</v>
      </c>
      <c r="B1297" s="2">
        <v>0.54339999999999999</v>
      </c>
      <c r="C1297" s="3"/>
      <c r="D1297" s="1"/>
      <c r="E1297" s="2"/>
    </row>
    <row r="1298" spans="1:5" x14ac:dyDescent="0.3">
      <c r="A1298" s="1">
        <v>169.51</v>
      </c>
      <c r="B1298" s="2">
        <v>0.54330000000000001</v>
      </c>
      <c r="C1298" s="3"/>
      <c r="D1298" s="1"/>
      <c r="E1298" s="2"/>
    </row>
    <row r="1299" spans="1:5" x14ac:dyDescent="0.3">
      <c r="A1299" s="1">
        <v>169.61</v>
      </c>
      <c r="B1299" s="2">
        <v>0.54330000000000001</v>
      </c>
      <c r="C1299" s="3"/>
      <c r="D1299" s="1"/>
      <c r="E1299" s="2"/>
    </row>
    <row r="1300" spans="1:5" x14ac:dyDescent="0.3">
      <c r="A1300" s="1">
        <v>169.71</v>
      </c>
      <c r="B1300" s="2">
        <v>0.54320000000000002</v>
      </c>
      <c r="C1300" s="3"/>
      <c r="D1300" s="1"/>
      <c r="E1300" s="2"/>
    </row>
    <row r="1301" spans="1:5" x14ac:dyDescent="0.3">
      <c r="A1301" s="1">
        <v>169.81</v>
      </c>
      <c r="B1301" s="2">
        <v>0.54320000000000002</v>
      </c>
      <c r="C1301" s="3"/>
      <c r="D1301" s="1"/>
      <c r="E1301" s="2"/>
    </row>
    <row r="1302" spans="1:5" x14ac:dyDescent="0.3">
      <c r="A1302" s="1">
        <v>169.91</v>
      </c>
      <c r="B1302" s="2">
        <v>0.54310000000000003</v>
      </c>
      <c r="C1302" s="3"/>
      <c r="D1302" s="1"/>
      <c r="E1302" s="2"/>
    </row>
    <row r="1303" spans="1:5" x14ac:dyDescent="0.3">
      <c r="A1303" s="1">
        <v>170.01</v>
      </c>
      <c r="B1303" s="2">
        <v>0.54310000000000003</v>
      </c>
      <c r="C1303" s="3"/>
      <c r="D1303" s="1"/>
      <c r="E1303" s="2"/>
    </row>
    <row r="1304" spans="1:5" x14ac:dyDescent="0.3">
      <c r="A1304" s="1">
        <v>170.11</v>
      </c>
      <c r="B1304" s="2">
        <v>0.54300000000000004</v>
      </c>
      <c r="C1304" s="3"/>
      <c r="D1304" s="1"/>
      <c r="E1304" s="2"/>
    </row>
    <row r="1305" spans="1:5" x14ac:dyDescent="0.3">
      <c r="A1305" s="1">
        <v>170.21</v>
      </c>
      <c r="B1305" s="2">
        <v>0.54300000000000004</v>
      </c>
      <c r="C1305" s="3"/>
      <c r="D1305" s="1"/>
      <c r="E1305" s="2"/>
    </row>
    <row r="1306" spans="1:5" x14ac:dyDescent="0.3">
      <c r="A1306" s="1">
        <v>170.31</v>
      </c>
      <c r="B1306" s="2">
        <v>0.54290000000000005</v>
      </c>
      <c r="C1306" s="3"/>
      <c r="D1306" s="1"/>
      <c r="E1306" s="2"/>
    </row>
    <row r="1307" spans="1:5" x14ac:dyDescent="0.3">
      <c r="A1307" s="1">
        <v>170.41</v>
      </c>
      <c r="B1307" s="2">
        <v>0.54290000000000005</v>
      </c>
      <c r="C1307" s="3"/>
      <c r="D1307" s="1"/>
      <c r="E1307" s="2"/>
    </row>
    <row r="1308" spans="1:5" x14ac:dyDescent="0.3">
      <c r="A1308" s="1">
        <v>170.51</v>
      </c>
      <c r="B1308" s="2">
        <v>0.54279999999999995</v>
      </c>
      <c r="C1308" s="3"/>
      <c r="D1308" s="1"/>
      <c r="E1308" s="2"/>
    </row>
    <row r="1309" spans="1:5" x14ac:dyDescent="0.3">
      <c r="A1309" s="1">
        <v>170.61</v>
      </c>
      <c r="B1309" s="2">
        <v>0.54279999999999995</v>
      </c>
      <c r="C1309" s="3"/>
      <c r="D1309" s="1"/>
      <c r="E1309" s="2"/>
    </row>
    <row r="1310" spans="1:5" x14ac:dyDescent="0.3">
      <c r="A1310" s="1">
        <v>170.71</v>
      </c>
      <c r="B1310" s="2">
        <v>0.54269999999999996</v>
      </c>
      <c r="C1310" s="3"/>
      <c r="D1310" s="1"/>
      <c r="E1310" s="2"/>
    </row>
    <row r="1311" spans="1:5" x14ac:dyDescent="0.3">
      <c r="A1311" s="1">
        <v>170.81</v>
      </c>
      <c r="B1311" s="2">
        <v>0.54269999999999996</v>
      </c>
      <c r="C1311" s="3"/>
      <c r="D1311" s="1"/>
      <c r="E1311" s="2"/>
    </row>
    <row r="1312" spans="1:5" x14ac:dyDescent="0.3">
      <c r="A1312" s="1">
        <v>170.91</v>
      </c>
      <c r="B1312" s="2">
        <v>0.54259999999999997</v>
      </c>
      <c r="C1312" s="3"/>
      <c r="D1312" s="1"/>
      <c r="E1312" s="2"/>
    </row>
    <row r="1313" spans="1:5" x14ac:dyDescent="0.3">
      <c r="A1313" s="1">
        <v>171.01</v>
      </c>
      <c r="B1313" s="2">
        <v>0.54259999999999997</v>
      </c>
      <c r="C1313" s="3"/>
      <c r="D1313" s="1"/>
      <c r="E1313" s="2"/>
    </row>
    <row r="1314" spans="1:5" x14ac:dyDescent="0.3">
      <c r="A1314" s="1">
        <v>171.11</v>
      </c>
      <c r="B1314" s="2">
        <v>0.54249999999999998</v>
      </c>
      <c r="C1314" s="3"/>
      <c r="D1314" s="1"/>
      <c r="E1314" s="2"/>
    </row>
    <row r="1315" spans="1:5" x14ac:dyDescent="0.3">
      <c r="A1315" s="1">
        <v>171.21</v>
      </c>
      <c r="B1315" s="2">
        <v>0.54249999999999998</v>
      </c>
      <c r="C1315" s="3"/>
      <c r="D1315" s="1"/>
      <c r="E1315" s="2"/>
    </row>
    <row r="1316" spans="1:5" x14ac:dyDescent="0.3">
      <c r="A1316" s="1">
        <v>171.31</v>
      </c>
      <c r="B1316" s="2">
        <v>0.54239999999999999</v>
      </c>
      <c r="C1316" s="3"/>
      <c r="D1316" s="1"/>
      <c r="E1316" s="2"/>
    </row>
    <row r="1317" spans="1:5" x14ac:dyDescent="0.3">
      <c r="A1317" s="1">
        <v>171.41</v>
      </c>
      <c r="B1317" s="2">
        <v>0.54239999999999999</v>
      </c>
      <c r="C1317" s="3"/>
      <c r="D1317" s="1"/>
      <c r="E1317" s="2"/>
    </row>
    <row r="1318" spans="1:5" x14ac:dyDescent="0.3">
      <c r="A1318" s="1">
        <v>171.51</v>
      </c>
      <c r="B1318" s="2">
        <v>0.5423</v>
      </c>
      <c r="C1318" s="3"/>
      <c r="D1318" s="1"/>
      <c r="E1318" s="2"/>
    </row>
    <row r="1319" spans="1:5" x14ac:dyDescent="0.3">
      <c r="A1319" s="1">
        <v>171.61</v>
      </c>
      <c r="B1319" s="2">
        <v>0.5423</v>
      </c>
      <c r="C1319" s="3"/>
      <c r="D1319" s="1"/>
      <c r="E1319" s="2"/>
    </row>
    <row r="1320" spans="1:5" x14ac:dyDescent="0.3">
      <c r="A1320" s="1">
        <v>171.71</v>
      </c>
      <c r="B1320" s="2">
        <v>0.54220000000000002</v>
      </c>
      <c r="C1320" s="3"/>
      <c r="D1320" s="1"/>
      <c r="E1320" s="2"/>
    </row>
    <row r="1321" spans="1:5" x14ac:dyDescent="0.3">
      <c r="A1321" s="1">
        <v>171.81</v>
      </c>
      <c r="B1321" s="2">
        <v>0.54220000000000002</v>
      </c>
      <c r="C1321" s="3"/>
      <c r="D1321" s="1"/>
      <c r="E1321" s="2"/>
    </row>
    <row r="1322" spans="1:5" x14ac:dyDescent="0.3">
      <c r="A1322" s="1">
        <v>171.91</v>
      </c>
      <c r="B1322" s="2">
        <v>0.54210000000000003</v>
      </c>
      <c r="C1322" s="3"/>
      <c r="D1322" s="1"/>
      <c r="E1322" s="2"/>
    </row>
    <row r="1323" spans="1:5" x14ac:dyDescent="0.3">
      <c r="A1323" s="1">
        <v>172.01</v>
      </c>
      <c r="B1323" s="2">
        <v>0.54210000000000003</v>
      </c>
      <c r="C1323" s="3"/>
      <c r="D1323" s="1"/>
      <c r="E1323" s="2"/>
    </row>
    <row r="1324" spans="1:5" x14ac:dyDescent="0.3">
      <c r="A1324" s="1">
        <v>172.11</v>
      </c>
      <c r="B1324" s="2">
        <v>0.54200000000000004</v>
      </c>
      <c r="C1324" s="3"/>
      <c r="D1324" s="1"/>
      <c r="E1324" s="2"/>
    </row>
    <row r="1325" spans="1:5" x14ac:dyDescent="0.3">
      <c r="A1325" s="1">
        <v>172.21</v>
      </c>
      <c r="B1325" s="2">
        <v>0.54200000000000004</v>
      </c>
      <c r="C1325" s="3"/>
      <c r="D1325" s="1"/>
      <c r="E1325" s="2"/>
    </row>
    <row r="1326" spans="1:5" x14ac:dyDescent="0.3">
      <c r="A1326" s="1">
        <v>172.31</v>
      </c>
      <c r="B1326" s="2">
        <v>0.54190000000000005</v>
      </c>
      <c r="C1326" s="3"/>
      <c r="D1326" s="1"/>
      <c r="E1326" s="2"/>
    </row>
    <row r="1327" spans="1:5" x14ac:dyDescent="0.3">
      <c r="A1327" s="1">
        <v>172.41</v>
      </c>
      <c r="B1327" s="2">
        <v>0.54190000000000005</v>
      </c>
      <c r="C1327" s="3"/>
      <c r="D1327" s="1"/>
      <c r="E1327" s="2"/>
    </row>
    <row r="1328" spans="1:5" x14ac:dyDescent="0.3">
      <c r="A1328" s="1">
        <v>172.51</v>
      </c>
      <c r="B1328" s="2">
        <v>0.54179999999999995</v>
      </c>
      <c r="C1328" s="3"/>
      <c r="D1328" s="1"/>
      <c r="E1328" s="2"/>
    </row>
    <row r="1329" spans="1:5" x14ac:dyDescent="0.3">
      <c r="A1329" s="1">
        <v>172.61</v>
      </c>
      <c r="B1329" s="2">
        <v>0.54179999999999995</v>
      </c>
      <c r="C1329" s="3"/>
      <c r="D1329" s="1"/>
      <c r="E1329" s="2"/>
    </row>
    <row r="1330" spans="1:5" x14ac:dyDescent="0.3">
      <c r="A1330" s="1">
        <v>172.71</v>
      </c>
      <c r="B1330" s="2">
        <v>0.54169999999999996</v>
      </c>
      <c r="C1330" s="3"/>
      <c r="D1330" s="1"/>
      <c r="E1330" s="2"/>
    </row>
    <row r="1331" spans="1:5" x14ac:dyDescent="0.3">
      <c r="A1331" s="1">
        <v>172.81</v>
      </c>
      <c r="B1331" s="2">
        <v>0.54169999999999996</v>
      </c>
      <c r="C1331" s="3"/>
      <c r="D1331" s="1"/>
      <c r="E1331" s="2"/>
    </row>
    <row r="1332" spans="1:5" x14ac:dyDescent="0.3">
      <c r="A1332" s="1">
        <v>172.91</v>
      </c>
      <c r="B1332" s="2">
        <v>0.54159999999999997</v>
      </c>
      <c r="C1332" s="3"/>
      <c r="D1332" s="1"/>
      <c r="E1332" s="2"/>
    </row>
    <row r="1333" spans="1:5" x14ac:dyDescent="0.3">
      <c r="A1333" s="1">
        <v>173.01</v>
      </c>
      <c r="B1333" s="2">
        <v>0.54159999999999997</v>
      </c>
      <c r="C1333" s="3"/>
      <c r="D1333" s="1"/>
      <c r="E1333" s="2"/>
    </row>
    <row r="1334" spans="1:5" x14ac:dyDescent="0.3">
      <c r="A1334" s="1">
        <v>173.11</v>
      </c>
      <c r="B1334" s="2">
        <v>0.54149999999999998</v>
      </c>
      <c r="C1334" s="3"/>
      <c r="D1334" s="1"/>
      <c r="E1334" s="2"/>
    </row>
    <row r="1335" spans="1:5" x14ac:dyDescent="0.3">
      <c r="A1335" s="1">
        <v>173.21</v>
      </c>
      <c r="B1335" s="2">
        <v>0.54149999999999998</v>
      </c>
      <c r="C1335" s="3"/>
      <c r="D1335" s="1"/>
      <c r="E1335" s="2"/>
    </row>
    <row r="1336" spans="1:5" x14ac:dyDescent="0.3">
      <c r="A1336" s="1">
        <v>173.31</v>
      </c>
      <c r="B1336" s="2">
        <v>0.54139999999999999</v>
      </c>
      <c r="C1336" s="3"/>
      <c r="D1336" s="1"/>
      <c r="E1336" s="2"/>
    </row>
    <row r="1337" spans="1:5" x14ac:dyDescent="0.3">
      <c r="A1337" s="1">
        <v>173.41</v>
      </c>
      <c r="B1337" s="2">
        <v>0.54139999999999999</v>
      </c>
      <c r="C1337" s="3"/>
      <c r="D1337" s="1"/>
      <c r="E1337" s="2"/>
    </row>
    <row r="1338" spans="1:5" x14ac:dyDescent="0.3">
      <c r="A1338" s="1">
        <v>173.51</v>
      </c>
      <c r="B1338" s="2">
        <v>0.5413</v>
      </c>
      <c r="C1338" s="3"/>
      <c r="D1338" s="1"/>
      <c r="E1338" s="2"/>
    </row>
    <row r="1339" spans="1:5" x14ac:dyDescent="0.3">
      <c r="A1339" s="1">
        <v>173.61</v>
      </c>
      <c r="B1339" s="2">
        <v>0.5413</v>
      </c>
      <c r="C1339" s="3"/>
      <c r="D1339" s="1"/>
      <c r="E1339" s="2"/>
    </row>
    <row r="1340" spans="1:5" x14ac:dyDescent="0.3">
      <c r="A1340" s="1">
        <v>173.71</v>
      </c>
      <c r="B1340" s="2">
        <v>0.54120000000000001</v>
      </c>
      <c r="C1340" s="3"/>
      <c r="D1340" s="1"/>
      <c r="E1340" s="2"/>
    </row>
    <row r="1341" spans="1:5" x14ac:dyDescent="0.3">
      <c r="A1341" s="1">
        <v>173.81</v>
      </c>
      <c r="B1341" s="2">
        <v>0.54120000000000001</v>
      </c>
      <c r="C1341" s="3"/>
      <c r="D1341" s="1"/>
      <c r="E1341" s="2"/>
    </row>
    <row r="1342" spans="1:5" x14ac:dyDescent="0.3">
      <c r="A1342" s="1">
        <v>173.91</v>
      </c>
      <c r="B1342" s="2">
        <v>0.54110000000000003</v>
      </c>
      <c r="C1342" s="3"/>
      <c r="D1342" s="1"/>
      <c r="E1342" s="2"/>
    </row>
    <row r="1343" spans="1:5" x14ac:dyDescent="0.3">
      <c r="A1343" s="1">
        <v>174.01</v>
      </c>
      <c r="B1343" s="2">
        <v>0.54110000000000003</v>
      </c>
      <c r="C1343" s="3"/>
      <c r="D1343" s="1"/>
      <c r="E1343" s="2"/>
    </row>
    <row r="1344" spans="1:5" x14ac:dyDescent="0.3">
      <c r="A1344" s="1">
        <v>174.11</v>
      </c>
      <c r="B1344" s="2">
        <v>0.54100000000000004</v>
      </c>
      <c r="C1344" s="3"/>
      <c r="D1344" s="1"/>
      <c r="E1344" s="2"/>
    </row>
    <row r="1345" spans="1:5" x14ac:dyDescent="0.3">
      <c r="A1345" s="1">
        <v>174.21</v>
      </c>
      <c r="B1345" s="2">
        <v>0.54100000000000004</v>
      </c>
      <c r="C1345" s="3"/>
      <c r="D1345" s="1"/>
      <c r="E1345" s="2"/>
    </row>
    <row r="1346" spans="1:5" x14ac:dyDescent="0.3">
      <c r="A1346" s="1">
        <v>174.31</v>
      </c>
      <c r="B1346" s="2">
        <v>0.54090000000000005</v>
      </c>
      <c r="C1346" s="3"/>
      <c r="D1346" s="1"/>
      <c r="E1346" s="2"/>
    </row>
    <row r="1347" spans="1:5" x14ac:dyDescent="0.3">
      <c r="A1347" s="1">
        <v>174.41</v>
      </c>
      <c r="B1347" s="2">
        <v>0.54090000000000005</v>
      </c>
      <c r="C1347" s="3"/>
      <c r="D1347" s="1"/>
      <c r="E1347" s="2"/>
    </row>
    <row r="1348" spans="1:5" x14ac:dyDescent="0.3">
      <c r="A1348" s="1">
        <v>174.51</v>
      </c>
      <c r="B1348" s="2">
        <v>0.54079999999999995</v>
      </c>
      <c r="C1348" s="3"/>
      <c r="D1348" s="1"/>
      <c r="E1348" s="2"/>
    </row>
    <row r="1349" spans="1:5" x14ac:dyDescent="0.3">
      <c r="A1349" s="1">
        <v>174.61</v>
      </c>
      <c r="B1349" s="2">
        <v>0.54079999999999995</v>
      </c>
      <c r="C1349" s="3"/>
      <c r="D1349" s="1"/>
      <c r="E1349" s="2"/>
    </row>
    <row r="1350" spans="1:5" x14ac:dyDescent="0.3">
      <c r="A1350" s="1">
        <v>174.71</v>
      </c>
      <c r="B1350" s="2">
        <v>0.54069999999999996</v>
      </c>
      <c r="C1350" s="3"/>
      <c r="D1350" s="1"/>
      <c r="E1350" s="2"/>
    </row>
    <row r="1351" spans="1:5" x14ac:dyDescent="0.3">
      <c r="A1351" s="1">
        <v>174.81</v>
      </c>
      <c r="B1351" s="2">
        <v>0.54069999999999996</v>
      </c>
      <c r="C1351" s="3"/>
      <c r="D1351" s="1"/>
      <c r="E1351" s="2"/>
    </row>
    <row r="1352" spans="1:5" x14ac:dyDescent="0.3">
      <c r="A1352" s="1">
        <v>174.91</v>
      </c>
      <c r="B1352" s="2">
        <v>0.54059999999999997</v>
      </c>
      <c r="C1352" s="3"/>
      <c r="D1352" s="1"/>
      <c r="E1352" s="2"/>
    </row>
    <row r="1353" spans="1:5" x14ac:dyDescent="0.3">
      <c r="A1353" s="1">
        <v>175.01</v>
      </c>
      <c r="B1353" s="2">
        <v>0.54059999999999997</v>
      </c>
      <c r="C1353" s="3"/>
      <c r="D1353" s="1"/>
      <c r="E1353" s="2"/>
    </row>
    <row r="1354" spans="1:5" x14ac:dyDescent="0.3">
      <c r="A1354" s="1">
        <v>175.11</v>
      </c>
      <c r="B1354" s="2">
        <v>0.54049999999999998</v>
      </c>
      <c r="C1354" s="3"/>
      <c r="D1354" s="1"/>
      <c r="E1354" s="2"/>
    </row>
    <row r="1355" spans="1:5" x14ac:dyDescent="0.3">
      <c r="A1355" s="1">
        <v>175.21</v>
      </c>
      <c r="B1355" s="2">
        <v>0.54049999999999998</v>
      </c>
      <c r="C1355" s="3"/>
      <c r="D1355" s="1"/>
      <c r="E1355" s="2"/>
    </row>
    <row r="1356" spans="1:5" x14ac:dyDescent="0.3">
      <c r="A1356" s="1">
        <v>175.31</v>
      </c>
      <c r="B1356" s="2">
        <v>0.54039999999999999</v>
      </c>
      <c r="C1356" s="3"/>
      <c r="D1356" s="1"/>
      <c r="E1356" s="2"/>
    </row>
    <row r="1357" spans="1:5" x14ac:dyDescent="0.3">
      <c r="A1357" s="1">
        <v>175.41</v>
      </c>
      <c r="B1357" s="2">
        <v>0.54039999999999999</v>
      </c>
      <c r="C1357" s="3"/>
      <c r="D1357" s="1"/>
      <c r="E1357" s="2"/>
    </row>
    <row r="1358" spans="1:5" x14ac:dyDescent="0.3">
      <c r="A1358" s="1">
        <v>175.51</v>
      </c>
      <c r="B1358" s="2">
        <v>0.5403</v>
      </c>
      <c r="C1358" s="3"/>
      <c r="D1358" s="1"/>
      <c r="E1358" s="2"/>
    </row>
    <row r="1359" spans="1:5" x14ac:dyDescent="0.3">
      <c r="A1359" s="1">
        <v>175.61</v>
      </c>
      <c r="B1359" s="2">
        <v>0.5403</v>
      </c>
      <c r="C1359" s="3"/>
      <c r="D1359" s="1"/>
      <c r="E1359" s="2"/>
    </row>
    <row r="1360" spans="1:5" x14ac:dyDescent="0.3">
      <c r="A1360" s="1">
        <v>175.71</v>
      </c>
      <c r="B1360" s="2">
        <v>0.54020000000000001</v>
      </c>
      <c r="C1360" s="3"/>
      <c r="D1360" s="1"/>
      <c r="E1360" s="2"/>
    </row>
    <row r="1361" spans="1:5" x14ac:dyDescent="0.3">
      <c r="A1361" s="1">
        <v>175.81</v>
      </c>
      <c r="B1361" s="2">
        <v>0.54020000000000001</v>
      </c>
      <c r="C1361" s="3"/>
      <c r="D1361" s="1"/>
      <c r="E1361" s="2"/>
    </row>
    <row r="1362" spans="1:5" x14ac:dyDescent="0.3">
      <c r="A1362" s="1">
        <v>175.91</v>
      </c>
      <c r="B1362" s="2">
        <v>0.54010000000000002</v>
      </c>
      <c r="C1362" s="3"/>
      <c r="D1362" s="1"/>
      <c r="E1362" s="2"/>
    </row>
    <row r="1363" spans="1:5" x14ac:dyDescent="0.3">
      <c r="A1363" s="1">
        <v>176.01</v>
      </c>
      <c r="B1363" s="2">
        <v>0.54010000000000002</v>
      </c>
      <c r="C1363" s="3"/>
      <c r="D1363" s="1"/>
      <c r="E1363" s="2"/>
    </row>
    <row r="1364" spans="1:5" x14ac:dyDescent="0.3">
      <c r="A1364" s="1">
        <v>176.11</v>
      </c>
      <c r="B1364" s="2">
        <v>0.54</v>
      </c>
      <c r="C1364" s="3"/>
      <c r="D1364" s="1"/>
      <c r="E1364" s="2"/>
    </row>
    <row r="1365" spans="1:5" x14ac:dyDescent="0.3">
      <c r="A1365" s="1">
        <v>176.21</v>
      </c>
      <c r="B1365" s="2">
        <v>0.54</v>
      </c>
      <c r="C1365" s="3"/>
      <c r="D1365" s="1"/>
      <c r="E1365" s="2"/>
    </row>
    <row r="1366" spans="1:5" x14ac:dyDescent="0.3">
      <c r="A1366" s="1">
        <v>176.31</v>
      </c>
      <c r="B1366" s="2">
        <v>0.53990000000000005</v>
      </c>
      <c r="C1366" s="3"/>
      <c r="D1366" s="1"/>
      <c r="E1366" s="2"/>
    </row>
    <row r="1367" spans="1:5" x14ac:dyDescent="0.3">
      <c r="A1367" s="1">
        <v>176.41</v>
      </c>
      <c r="B1367" s="2">
        <v>0.53990000000000005</v>
      </c>
      <c r="C1367" s="3"/>
      <c r="D1367" s="1"/>
      <c r="E1367" s="2"/>
    </row>
    <row r="1368" spans="1:5" x14ac:dyDescent="0.3">
      <c r="A1368" s="1">
        <v>176.51</v>
      </c>
      <c r="B1368" s="2">
        <v>0.53979999999999995</v>
      </c>
      <c r="C1368" s="3"/>
      <c r="D1368" s="1"/>
      <c r="E1368" s="2"/>
    </row>
    <row r="1369" spans="1:5" x14ac:dyDescent="0.3">
      <c r="A1369" s="1">
        <v>176.61</v>
      </c>
      <c r="B1369" s="2">
        <v>0.53979999999999995</v>
      </c>
      <c r="C1369" s="3"/>
      <c r="D1369" s="1"/>
      <c r="E1369" s="2"/>
    </row>
    <row r="1370" spans="1:5" x14ac:dyDescent="0.3">
      <c r="A1370" s="1">
        <v>176.71</v>
      </c>
      <c r="B1370" s="2">
        <v>0.53969999999999996</v>
      </c>
      <c r="C1370" s="3"/>
      <c r="D1370" s="1"/>
      <c r="E1370" s="2"/>
    </row>
    <row r="1371" spans="1:5" x14ac:dyDescent="0.3">
      <c r="A1371" s="1">
        <v>176.81</v>
      </c>
      <c r="B1371" s="2">
        <v>0.53969999999999996</v>
      </c>
      <c r="C1371" s="3"/>
      <c r="D1371" s="1"/>
      <c r="E1371" s="2"/>
    </row>
    <row r="1372" spans="1:5" x14ac:dyDescent="0.3">
      <c r="A1372" s="1">
        <v>176.91</v>
      </c>
      <c r="B1372" s="2">
        <v>0.53959999999999997</v>
      </c>
      <c r="C1372" s="3"/>
      <c r="D1372" s="1"/>
      <c r="E1372" s="2"/>
    </row>
    <row r="1373" spans="1:5" x14ac:dyDescent="0.3">
      <c r="A1373" s="1">
        <v>177.01</v>
      </c>
      <c r="B1373" s="2">
        <v>0.53959999999999997</v>
      </c>
      <c r="C1373" s="3"/>
      <c r="D1373" s="1"/>
      <c r="E1373" s="2"/>
    </row>
    <row r="1374" spans="1:5" x14ac:dyDescent="0.3">
      <c r="A1374" s="1">
        <v>177.11</v>
      </c>
      <c r="B1374" s="2">
        <v>0.53949999999999998</v>
      </c>
      <c r="C1374" s="3"/>
      <c r="D1374" s="1"/>
      <c r="E1374" s="2"/>
    </row>
    <row r="1375" spans="1:5" x14ac:dyDescent="0.3">
      <c r="A1375" s="1">
        <v>177.21</v>
      </c>
      <c r="B1375" s="2">
        <v>0.53949999999999998</v>
      </c>
      <c r="C1375" s="3"/>
      <c r="D1375" s="1"/>
      <c r="E1375" s="2"/>
    </row>
    <row r="1376" spans="1:5" x14ac:dyDescent="0.3">
      <c r="A1376" s="1">
        <v>177.31</v>
      </c>
      <c r="B1376" s="2">
        <v>0.53939999999999999</v>
      </c>
      <c r="C1376" s="3"/>
      <c r="D1376" s="1"/>
      <c r="E1376" s="2"/>
    </row>
    <row r="1377" spans="1:5" x14ac:dyDescent="0.3">
      <c r="A1377" s="1">
        <v>177.41</v>
      </c>
      <c r="B1377" s="2">
        <v>0.53939999999999999</v>
      </c>
      <c r="C1377" s="3"/>
      <c r="D1377" s="1"/>
      <c r="E1377" s="2"/>
    </row>
    <row r="1378" spans="1:5" x14ac:dyDescent="0.3">
      <c r="A1378" s="1">
        <v>177.51</v>
      </c>
      <c r="B1378" s="2">
        <v>0.5393</v>
      </c>
      <c r="C1378" s="3"/>
      <c r="D1378" s="1"/>
      <c r="E1378" s="2"/>
    </row>
    <row r="1379" spans="1:5" x14ac:dyDescent="0.3">
      <c r="A1379" s="1">
        <v>177.61</v>
      </c>
      <c r="B1379" s="2">
        <v>0.5393</v>
      </c>
      <c r="C1379" s="3"/>
      <c r="D1379" s="1"/>
      <c r="E1379" s="2"/>
    </row>
    <row r="1380" spans="1:5" x14ac:dyDescent="0.3">
      <c r="A1380" s="1">
        <v>177.71</v>
      </c>
      <c r="B1380" s="2">
        <v>0.53920000000000001</v>
      </c>
      <c r="C1380" s="3"/>
      <c r="D1380" s="1"/>
      <c r="E1380" s="2"/>
    </row>
    <row r="1381" spans="1:5" x14ac:dyDescent="0.3">
      <c r="A1381" s="1">
        <v>177.81</v>
      </c>
      <c r="B1381" s="2">
        <v>0.53920000000000001</v>
      </c>
      <c r="C1381" s="3"/>
      <c r="D1381" s="1"/>
      <c r="E1381" s="2"/>
    </row>
    <row r="1382" spans="1:5" x14ac:dyDescent="0.3">
      <c r="A1382" s="1">
        <v>177.91</v>
      </c>
      <c r="B1382" s="2">
        <v>0.53910000000000002</v>
      </c>
      <c r="C1382" s="3"/>
      <c r="D1382" s="1"/>
      <c r="E1382" s="2"/>
    </row>
    <row r="1383" spans="1:5" x14ac:dyDescent="0.3">
      <c r="A1383" s="1">
        <v>178.01</v>
      </c>
      <c r="B1383" s="2">
        <v>0.53910000000000002</v>
      </c>
      <c r="C1383" s="3"/>
      <c r="D1383" s="1"/>
      <c r="E1383" s="2"/>
    </row>
    <row r="1384" spans="1:5" x14ac:dyDescent="0.3">
      <c r="A1384" s="1">
        <v>178.11</v>
      </c>
      <c r="B1384" s="2">
        <v>0.53900000000000003</v>
      </c>
      <c r="C1384" s="3"/>
      <c r="D1384" s="1"/>
      <c r="E1384" s="2"/>
    </row>
    <row r="1385" spans="1:5" x14ac:dyDescent="0.3">
      <c r="A1385" s="1">
        <v>178.21</v>
      </c>
      <c r="B1385" s="2">
        <v>0.53900000000000003</v>
      </c>
      <c r="C1385" s="3"/>
      <c r="D1385" s="1"/>
      <c r="E1385" s="2"/>
    </row>
    <row r="1386" spans="1:5" x14ac:dyDescent="0.3">
      <c r="A1386" s="1">
        <v>178.31</v>
      </c>
      <c r="B1386" s="2">
        <v>0.53890000000000005</v>
      </c>
      <c r="C1386" s="3"/>
      <c r="D1386" s="1"/>
      <c r="E1386" s="2"/>
    </row>
    <row r="1387" spans="1:5" x14ac:dyDescent="0.3">
      <c r="A1387" s="1">
        <v>178.41</v>
      </c>
      <c r="B1387" s="2">
        <v>0.53890000000000005</v>
      </c>
      <c r="C1387" s="3"/>
      <c r="D1387" s="1"/>
      <c r="E1387" s="2"/>
    </row>
    <row r="1388" spans="1:5" x14ac:dyDescent="0.3">
      <c r="A1388" s="1">
        <v>178.51</v>
      </c>
      <c r="B1388" s="2">
        <v>0.53879999999999995</v>
      </c>
      <c r="C1388" s="3"/>
      <c r="D1388" s="1"/>
      <c r="E1388" s="2"/>
    </row>
    <row r="1389" spans="1:5" x14ac:dyDescent="0.3">
      <c r="A1389" s="1">
        <v>178.61</v>
      </c>
      <c r="B1389" s="2">
        <v>0.53879999999999995</v>
      </c>
      <c r="C1389" s="3"/>
      <c r="D1389" s="1"/>
      <c r="E1389" s="2"/>
    </row>
    <row r="1390" spans="1:5" x14ac:dyDescent="0.3">
      <c r="A1390" s="1">
        <v>178.71</v>
      </c>
      <c r="B1390" s="2">
        <v>0.53869999999999996</v>
      </c>
      <c r="C1390" s="3"/>
      <c r="D1390" s="1"/>
      <c r="E1390" s="2"/>
    </row>
    <row r="1391" spans="1:5" x14ac:dyDescent="0.3">
      <c r="A1391" s="1">
        <v>178.81</v>
      </c>
      <c r="B1391" s="2">
        <v>0.53869999999999996</v>
      </c>
      <c r="C1391" s="3"/>
      <c r="D1391" s="1"/>
      <c r="E1391" s="2"/>
    </row>
    <row r="1392" spans="1:5" x14ac:dyDescent="0.3">
      <c r="A1392" s="1">
        <v>178.91</v>
      </c>
      <c r="B1392" s="2">
        <v>0.53869999999999996</v>
      </c>
      <c r="C1392" s="3"/>
      <c r="D1392" s="1"/>
      <c r="E1392" s="2"/>
    </row>
    <row r="1393" spans="1:5" x14ac:dyDescent="0.3">
      <c r="A1393" s="1">
        <v>179.01</v>
      </c>
      <c r="B1393" s="2">
        <v>0.53859999999999997</v>
      </c>
      <c r="C1393" s="3"/>
      <c r="D1393" s="1"/>
      <c r="E1393" s="2"/>
    </row>
    <row r="1394" spans="1:5" x14ac:dyDescent="0.3">
      <c r="A1394" s="1">
        <v>179.11</v>
      </c>
      <c r="B1394" s="2">
        <v>0.53859999999999997</v>
      </c>
      <c r="C1394" s="3"/>
      <c r="D1394" s="1"/>
      <c r="E1394" s="2"/>
    </row>
    <row r="1395" spans="1:5" x14ac:dyDescent="0.3">
      <c r="A1395" s="1">
        <v>179.21</v>
      </c>
      <c r="B1395" s="2">
        <v>0.53849999999999998</v>
      </c>
      <c r="C1395" s="3"/>
      <c r="D1395" s="1"/>
      <c r="E1395" s="2"/>
    </row>
    <row r="1396" spans="1:5" x14ac:dyDescent="0.3">
      <c r="A1396" s="1">
        <v>179.31</v>
      </c>
      <c r="B1396" s="2">
        <v>0.53849999999999998</v>
      </c>
      <c r="C1396" s="3"/>
      <c r="D1396" s="1"/>
      <c r="E1396" s="2"/>
    </row>
    <row r="1397" spans="1:5" x14ac:dyDescent="0.3">
      <c r="A1397" s="1">
        <v>179.41</v>
      </c>
      <c r="B1397" s="2">
        <v>0.53839999999999999</v>
      </c>
      <c r="C1397" s="3"/>
      <c r="D1397" s="1"/>
      <c r="E1397" s="2"/>
    </row>
    <row r="1398" spans="1:5" x14ac:dyDescent="0.3">
      <c r="A1398" s="1">
        <v>179.51</v>
      </c>
      <c r="B1398" s="2">
        <v>0.53839999999999999</v>
      </c>
      <c r="C1398" s="3"/>
      <c r="D1398" s="1"/>
      <c r="E1398" s="2"/>
    </row>
    <row r="1399" spans="1:5" x14ac:dyDescent="0.3">
      <c r="A1399" s="1">
        <v>179.61</v>
      </c>
      <c r="B1399" s="2">
        <v>0.5383</v>
      </c>
      <c r="C1399" s="3"/>
      <c r="D1399" s="1"/>
      <c r="E1399" s="2"/>
    </row>
    <row r="1400" spans="1:5" x14ac:dyDescent="0.3">
      <c r="A1400" s="1">
        <v>179.71</v>
      </c>
      <c r="B1400" s="2">
        <v>0.5383</v>
      </c>
      <c r="C1400" s="3"/>
      <c r="D1400" s="1"/>
      <c r="E1400" s="2"/>
    </row>
    <row r="1401" spans="1:5" x14ac:dyDescent="0.3">
      <c r="A1401" s="1">
        <v>179.81</v>
      </c>
      <c r="B1401" s="2">
        <v>0.53820000000000001</v>
      </c>
      <c r="C1401" s="3"/>
      <c r="D1401" s="1"/>
      <c r="E1401" s="2"/>
    </row>
    <row r="1402" spans="1:5" x14ac:dyDescent="0.3">
      <c r="A1402" s="1">
        <v>179.91</v>
      </c>
      <c r="B1402" s="2">
        <v>0.53820000000000001</v>
      </c>
      <c r="C1402" s="3"/>
      <c r="D1402" s="1"/>
      <c r="E1402" s="2"/>
    </row>
    <row r="1403" spans="1:5" x14ac:dyDescent="0.3">
      <c r="A1403" s="1">
        <v>180.01</v>
      </c>
      <c r="B1403" s="2">
        <v>0.53810000000000002</v>
      </c>
      <c r="C1403" s="3"/>
      <c r="D1403" s="1"/>
      <c r="E1403" s="2"/>
    </row>
    <row r="1404" spans="1:5" x14ac:dyDescent="0.3">
      <c r="A1404" s="1">
        <v>180.11</v>
      </c>
      <c r="B1404" s="2">
        <v>0.53810000000000002</v>
      </c>
      <c r="C1404" s="3"/>
      <c r="D1404" s="1"/>
      <c r="E1404" s="2"/>
    </row>
    <row r="1405" spans="1:5" x14ac:dyDescent="0.3">
      <c r="A1405" s="1">
        <v>180.21</v>
      </c>
      <c r="B1405" s="2">
        <v>0.53800000000000003</v>
      </c>
      <c r="C1405" s="3"/>
      <c r="D1405" s="1"/>
      <c r="E1405" s="2"/>
    </row>
    <row r="1406" spans="1:5" x14ac:dyDescent="0.3">
      <c r="A1406" s="1">
        <v>180.31</v>
      </c>
      <c r="B1406" s="2">
        <v>0.53800000000000003</v>
      </c>
      <c r="C1406" s="3"/>
      <c r="D1406" s="1"/>
      <c r="E1406" s="2"/>
    </row>
    <row r="1407" spans="1:5" x14ac:dyDescent="0.3">
      <c r="A1407" s="1">
        <v>180.41</v>
      </c>
      <c r="B1407" s="2">
        <v>0.53790000000000004</v>
      </c>
      <c r="C1407" s="3"/>
      <c r="D1407" s="1"/>
      <c r="E1407" s="2"/>
    </row>
    <row r="1408" spans="1:5" x14ac:dyDescent="0.3">
      <c r="A1408" s="1">
        <v>180.51</v>
      </c>
      <c r="B1408" s="2">
        <v>0.53790000000000004</v>
      </c>
      <c r="C1408" s="3"/>
      <c r="D1408" s="1"/>
      <c r="E1408" s="2"/>
    </row>
    <row r="1409" spans="1:5" x14ac:dyDescent="0.3">
      <c r="A1409" s="1">
        <v>180.61</v>
      </c>
      <c r="B1409" s="2">
        <v>0.53779999999999994</v>
      </c>
      <c r="C1409" s="3"/>
      <c r="D1409" s="1"/>
      <c r="E1409" s="2"/>
    </row>
    <row r="1410" spans="1:5" x14ac:dyDescent="0.3">
      <c r="A1410" s="1">
        <v>180.71</v>
      </c>
      <c r="B1410" s="2">
        <v>0.53779999999999994</v>
      </c>
      <c r="C1410" s="3"/>
      <c r="D1410" s="1"/>
      <c r="E1410" s="2"/>
    </row>
    <row r="1411" spans="1:5" x14ac:dyDescent="0.3">
      <c r="A1411" s="1">
        <v>180.81</v>
      </c>
      <c r="B1411" s="2">
        <v>0.53769999999999996</v>
      </c>
      <c r="C1411" s="3"/>
      <c r="D1411" s="1"/>
      <c r="E1411" s="2"/>
    </row>
    <row r="1412" spans="1:5" x14ac:dyDescent="0.3">
      <c r="A1412" s="1">
        <v>180.91</v>
      </c>
      <c r="B1412" s="2">
        <v>0.53769999999999996</v>
      </c>
      <c r="C1412" s="3"/>
      <c r="D1412" s="1"/>
      <c r="E1412" s="2"/>
    </row>
    <row r="1413" spans="1:5" x14ac:dyDescent="0.3">
      <c r="A1413" s="1">
        <v>181.01</v>
      </c>
      <c r="B1413" s="2">
        <v>0.53769999999999996</v>
      </c>
      <c r="C1413" s="3"/>
      <c r="D1413" s="1"/>
      <c r="E1413" s="2"/>
    </row>
    <row r="1414" spans="1:5" x14ac:dyDescent="0.3">
      <c r="A1414" s="1">
        <v>181.11</v>
      </c>
      <c r="B1414" s="2">
        <v>0.53759999999999997</v>
      </c>
      <c r="C1414" s="3"/>
      <c r="D1414" s="1"/>
      <c r="E1414" s="2"/>
    </row>
    <row r="1415" spans="1:5" x14ac:dyDescent="0.3">
      <c r="A1415" s="1">
        <v>181.21</v>
      </c>
      <c r="B1415" s="2">
        <v>0.53759999999999997</v>
      </c>
      <c r="C1415" s="3"/>
      <c r="D1415" s="1"/>
      <c r="E1415" s="2"/>
    </row>
    <row r="1416" spans="1:5" x14ac:dyDescent="0.3">
      <c r="A1416" s="1">
        <v>181.31</v>
      </c>
      <c r="B1416" s="2">
        <v>0.53749999999999998</v>
      </c>
      <c r="C1416" s="3"/>
      <c r="D1416" s="1"/>
      <c r="E1416" s="2"/>
    </row>
    <row r="1417" spans="1:5" x14ac:dyDescent="0.3">
      <c r="A1417" s="1">
        <v>181.41</v>
      </c>
      <c r="B1417" s="2">
        <v>0.53749999999999998</v>
      </c>
      <c r="C1417" s="3"/>
      <c r="D1417" s="1"/>
      <c r="E1417" s="2"/>
    </row>
    <row r="1418" spans="1:5" x14ac:dyDescent="0.3">
      <c r="A1418" s="1">
        <v>181.51</v>
      </c>
      <c r="B1418" s="2">
        <v>0.53739999999999999</v>
      </c>
      <c r="C1418" s="3"/>
      <c r="D1418" s="1"/>
      <c r="E1418" s="2"/>
    </row>
    <row r="1419" spans="1:5" x14ac:dyDescent="0.3">
      <c r="A1419" s="1">
        <v>181.61</v>
      </c>
      <c r="B1419" s="2">
        <v>0.53739999999999999</v>
      </c>
      <c r="C1419" s="3"/>
      <c r="D1419" s="1"/>
      <c r="E1419" s="2"/>
    </row>
    <row r="1420" spans="1:5" x14ac:dyDescent="0.3">
      <c r="A1420" s="1">
        <v>181.71</v>
      </c>
      <c r="B1420" s="2">
        <v>0.5373</v>
      </c>
      <c r="C1420" s="3"/>
      <c r="D1420" s="1"/>
      <c r="E1420" s="2"/>
    </row>
    <row r="1421" spans="1:5" x14ac:dyDescent="0.3">
      <c r="A1421" s="1">
        <v>181.81</v>
      </c>
      <c r="B1421" s="2">
        <v>0.5373</v>
      </c>
      <c r="C1421" s="3"/>
      <c r="D1421" s="1"/>
      <c r="E1421" s="2"/>
    </row>
    <row r="1422" spans="1:5" x14ac:dyDescent="0.3">
      <c r="A1422" s="1">
        <v>181.91</v>
      </c>
      <c r="B1422" s="2">
        <v>0.53720000000000001</v>
      </c>
      <c r="C1422" s="3"/>
      <c r="D1422" s="1"/>
      <c r="E1422" s="2"/>
    </row>
    <row r="1423" spans="1:5" x14ac:dyDescent="0.3">
      <c r="A1423" s="1">
        <v>182.01</v>
      </c>
      <c r="B1423" s="2">
        <v>0.53720000000000001</v>
      </c>
      <c r="C1423" s="3"/>
      <c r="D1423" s="1"/>
      <c r="E1423" s="2"/>
    </row>
    <row r="1424" spans="1:5" x14ac:dyDescent="0.3">
      <c r="A1424" s="1">
        <v>182.11</v>
      </c>
      <c r="B1424" s="2">
        <v>0.53710000000000002</v>
      </c>
      <c r="C1424" s="3"/>
      <c r="D1424" s="1"/>
      <c r="E1424" s="2"/>
    </row>
    <row r="1425" spans="1:5" x14ac:dyDescent="0.3">
      <c r="A1425" s="1">
        <v>182.21</v>
      </c>
      <c r="B1425" s="2">
        <v>0.53710000000000002</v>
      </c>
      <c r="C1425" s="3"/>
      <c r="D1425" s="1"/>
      <c r="E1425" s="2"/>
    </row>
    <row r="1426" spans="1:5" x14ac:dyDescent="0.3">
      <c r="A1426" s="1">
        <v>182.31</v>
      </c>
      <c r="B1426" s="2">
        <v>0.53710000000000002</v>
      </c>
      <c r="C1426" s="3"/>
      <c r="D1426" s="1"/>
      <c r="E1426" s="2"/>
    </row>
    <row r="1427" spans="1:5" x14ac:dyDescent="0.3">
      <c r="A1427" s="1">
        <v>182.41</v>
      </c>
      <c r="B1427" s="2">
        <v>0.53700000000000003</v>
      </c>
      <c r="C1427" s="3"/>
      <c r="D1427" s="1"/>
      <c r="E1427" s="2"/>
    </row>
    <row r="1428" spans="1:5" x14ac:dyDescent="0.3">
      <c r="A1428" s="1">
        <v>182.51</v>
      </c>
      <c r="B1428" s="2">
        <v>0.53700000000000003</v>
      </c>
      <c r="C1428" s="3"/>
      <c r="D1428" s="1"/>
      <c r="E1428" s="2"/>
    </row>
    <row r="1429" spans="1:5" x14ac:dyDescent="0.3">
      <c r="A1429" s="1">
        <v>182.61</v>
      </c>
      <c r="B1429" s="2">
        <v>0.53690000000000004</v>
      </c>
      <c r="C1429" s="3"/>
      <c r="D1429" s="1"/>
      <c r="E1429" s="2"/>
    </row>
    <row r="1430" spans="1:5" x14ac:dyDescent="0.3">
      <c r="A1430" s="1">
        <v>182.71</v>
      </c>
      <c r="B1430" s="2">
        <v>0.53690000000000004</v>
      </c>
      <c r="C1430" s="3"/>
      <c r="D1430" s="1"/>
      <c r="E1430" s="2"/>
    </row>
    <row r="1431" spans="1:5" x14ac:dyDescent="0.3">
      <c r="A1431" s="1">
        <v>182.81</v>
      </c>
      <c r="B1431" s="2">
        <v>0.53680000000000005</v>
      </c>
      <c r="C1431" s="3"/>
      <c r="D1431" s="1"/>
      <c r="E1431" s="2"/>
    </row>
    <row r="1432" spans="1:5" x14ac:dyDescent="0.3">
      <c r="A1432" s="1">
        <v>182.91</v>
      </c>
      <c r="B1432" s="2">
        <v>0.53680000000000005</v>
      </c>
      <c r="C1432" s="3"/>
      <c r="D1432" s="1"/>
      <c r="E1432" s="2"/>
    </row>
    <row r="1433" spans="1:5" x14ac:dyDescent="0.3">
      <c r="A1433" s="1">
        <v>183.01</v>
      </c>
      <c r="B1433" s="2">
        <v>0.53669999999999995</v>
      </c>
      <c r="C1433" s="3"/>
      <c r="D1433" s="1"/>
      <c r="E1433" s="2"/>
    </row>
    <row r="1434" spans="1:5" x14ac:dyDescent="0.3">
      <c r="A1434" s="1">
        <v>183.11</v>
      </c>
      <c r="B1434" s="2">
        <v>0.53669999999999995</v>
      </c>
      <c r="C1434" s="3"/>
      <c r="D1434" s="1"/>
      <c r="E1434" s="2"/>
    </row>
    <row r="1435" spans="1:5" x14ac:dyDescent="0.3">
      <c r="A1435" s="1">
        <v>183.21</v>
      </c>
      <c r="B1435" s="2">
        <v>0.53659999999999997</v>
      </c>
      <c r="C1435" s="3"/>
      <c r="D1435" s="1"/>
      <c r="E1435" s="2"/>
    </row>
    <row r="1436" spans="1:5" x14ac:dyDescent="0.3">
      <c r="A1436" s="1">
        <v>183.31</v>
      </c>
      <c r="B1436" s="2">
        <v>0.53659999999999997</v>
      </c>
      <c r="C1436" s="3"/>
      <c r="D1436" s="1"/>
      <c r="E1436" s="2"/>
    </row>
    <row r="1437" spans="1:5" x14ac:dyDescent="0.3">
      <c r="A1437" s="1">
        <v>183.41</v>
      </c>
      <c r="B1437" s="2">
        <v>0.53659999999999997</v>
      </c>
      <c r="C1437" s="3"/>
      <c r="D1437" s="1"/>
      <c r="E1437" s="2"/>
    </row>
    <row r="1438" spans="1:5" x14ac:dyDescent="0.3">
      <c r="A1438" s="1">
        <v>183.51</v>
      </c>
      <c r="B1438" s="2">
        <v>0.53649999999999998</v>
      </c>
      <c r="C1438" s="3"/>
      <c r="D1438" s="1"/>
      <c r="E1438" s="2"/>
    </row>
    <row r="1439" spans="1:5" x14ac:dyDescent="0.3">
      <c r="A1439" s="1">
        <v>183.61</v>
      </c>
      <c r="B1439" s="2">
        <v>0.53649999999999998</v>
      </c>
      <c r="C1439" s="3"/>
      <c r="D1439" s="1"/>
      <c r="E1439" s="2"/>
    </row>
    <row r="1440" spans="1:5" x14ac:dyDescent="0.3">
      <c r="A1440" s="1">
        <v>183.71</v>
      </c>
      <c r="B1440" s="2">
        <v>0.53639999999999999</v>
      </c>
      <c r="C1440" s="3"/>
      <c r="D1440" s="1"/>
      <c r="E1440" s="2"/>
    </row>
    <row r="1441" spans="1:5" x14ac:dyDescent="0.3">
      <c r="A1441" s="1">
        <v>183.81</v>
      </c>
      <c r="B1441" s="2">
        <v>0.53639999999999999</v>
      </c>
      <c r="C1441" s="3"/>
      <c r="D1441" s="1"/>
      <c r="E1441" s="2"/>
    </row>
    <row r="1442" spans="1:5" x14ac:dyDescent="0.3">
      <c r="A1442" s="1">
        <v>183.91</v>
      </c>
      <c r="B1442" s="2">
        <v>0.5363</v>
      </c>
      <c r="C1442" s="3"/>
      <c r="D1442" s="1"/>
      <c r="E1442" s="2"/>
    </row>
    <row r="1443" spans="1:5" x14ac:dyDescent="0.3">
      <c r="A1443" s="1">
        <v>184.01</v>
      </c>
      <c r="B1443" s="2">
        <v>0.5363</v>
      </c>
      <c r="C1443" s="3"/>
      <c r="D1443" s="1"/>
      <c r="E1443" s="2"/>
    </row>
    <row r="1444" spans="1:5" x14ac:dyDescent="0.3">
      <c r="A1444" s="1">
        <v>184.11</v>
      </c>
      <c r="B1444" s="2">
        <v>0.53620000000000001</v>
      </c>
      <c r="C1444" s="3"/>
      <c r="D1444" s="1"/>
      <c r="E1444" s="2"/>
    </row>
    <row r="1445" spans="1:5" x14ac:dyDescent="0.3">
      <c r="A1445" s="1">
        <v>184.21</v>
      </c>
      <c r="B1445" s="2">
        <v>0.53620000000000001</v>
      </c>
      <c r="C1445" s="3"/>
      <c r="D1445" s="1"/>
      <c r="E1445" s="2"/>
    </row>
    <row r="1446" spans="1:5" x14ac:dyDescent="0.3">
      <c r="A1446" s="1">
        <v>184.31</v>
      </c>
      <c r="B1446" s="2">
        <v>0.53620000000000001</v>
      </c>
      <c r="C1446" s="3"/>
      <c r="D1446" s="1"/>
      <c r="E1446" s="2"/>
    </row>
    <row r="1447" spans="1:5" x14ac:dyDescent="0.3">
      <c r="A1447" s="1">
        <v>184.41</v>
      </c>
      <c r="B1447" s="2">
        <v>0.53610000000000002</v>
      </c>
      <c r="C1447" s="3"/>
      <c r="D1447" s="1"/>
      <c r="E1447" s="2"/>
    </row>
    <row r="1448" spans="1:5" x14ac:dyDescent="0.3">
      <c r="A1448" s="1">
        <v>184.51</v>
      </c>
      <c r="B1448" s="2">
        <v>0.53610000000000002</v>
      </c>
      <c r="C1448" s="3"/>
      <c r="D1448" s="1"/>
      <c r="E1448" s="2"/>
    </row>
    <row r="1449" spans="1:5" x14ac:dyDescent="0.3">
      <c r="A1449" s="1">
        <v>184.61</v>
      </c>
      <c r="B1449" s="2">
        <v>0.53600000000000003</v>
      </c>
      <c r="C1449" s="3"/>
      <c r="D1449" s="1"/>
      <c r="E1449" s="2"/>
    </row>
    <row r="1450" spans="1:5" x14ac:dyDescent="0.3">
      <c r="A1450" s="1">
        <v>184.71</v>
      </c>
      <c r="B1450" s="2">
        <v>0.53600000000000003</v>
      </c>
      <c r="C1450" s="3"/>
      <c r="D1450" s="1"/>
      <c r="E1450" s="2"/>
    </row>
    <row r="1451" spans="1:5" x14ac:dyDescent="0.3">
      <c r="A1451" s="1">
        <v>184.81</v>
      </c>
      <c r="B1451" s="2">
        <v>0.53590000000000004</v>
      </c>
      <c r="C1451" s="3"/>
      <c r="D1451" s="1"/>
      <c r="E1451" s="2"/>
    </row>
    <row r="1452" spans="1:5" x14ac:dyDescent="0.3">
      <c r="A1452" s="1">
        <v>184.91</v>
      </c>
      <c r="B1452" s="2">
        <v>0.53590000000000004</v>
      </c>
      <c r="C1452" s="3"/>
      <c r="D1452" s="1"/>
      <c r="E1452" s="2"/>
    </row>
    <row r="1453" spans="1:5" x14ac:dyDescent="0.3">
      <c r="A1453" s="1">
        <v>185.01</v>
      </c>
      <c r="B1453" s="2">
        <v>0.53590000000000004</v>
      </c>
      <c r="C1453" s="3"/>
      <c r="D1453" s="1"/>
      <c r="E1453" s="2"/>
    </row>
    <row r="1454" spans="1:5" x14ac:dyDescent="0.3">
      <c r="A1454" s="1">
        <v>185.11</v>
      </c>
      <c r="B1454" s="2">
        <v>0.53580000000000005</v>
      </c>
      <c r="C1454" s="3"/>
      <c r="D1454" s="1"/>
      <c r="E1454" s="2"/>
    </row>
    <row r="1455" spans="1:5" x14ac:dyDescent="0.3">
      <c r="A1455" s="1">
        <v>185.21</v>
      </c>
      <c r="B1455" s="2">
        <v>0.53580000000000005</v>
      </c>
      <c r="C1455" s="3"/>
      <c r="D1455" s="1"/>
      <c r="E1455" s="2"/>
    </row>
    <row r="1456" spans="1:5" x14ac:dyDescent="0.3">
      <c r="A1456" s="1">
        <v>185.31</v>
      </c>
      <c r="B1456" s="2">
        <v>0.53569999999999995</v>
      </c>
      <c r="C1456" s="3"/>
      <c r="D1456" s="1"/>
      <c r="E1456" s="2"/>
    </row>
    <row r="1457" spans="1:5" x14ac:dyDescent="0.3">
      <c r="A1457" s="1">
        <v>185.41</v>
      </c>
      <c r="B1457" s="2">
        <v>0.53569999999999995</v>
      </c>
      <c r="C1457" s="3"/>
      <c r="D1457" s="1"/>
      <c r="E1457" s="2"/>
    </row>
    <row r="1458" spans="1:5" x14ac:dyDescent="0.3">
      <c r="A1458" s="1">
        <v>185.51</v>
      </c>
      <c r="B1458" s="2">
        <v>0.53559999999999997</v>
      </c>
      <c r="C1458" s="3"/>
      <c r="D1458" s="1"/>
      <c r="E1458" s="2"/>
    </row>
    <row r="1459" spans="1:5" x14ac:dyDescent="0.3">
      <c r="A1459" s="1">
        <v>185.61</v>
      </c>
      <c r="B1459" s="2">
        <v>0.53559999999999997</v>
      </c>
      <c r="C1459" s="3"/>
      <c r="D1459" s="1"/>
      <c r="E1459" s="2"/>
    </row>
    <row r="1460" spans="1:5" x14ac:dyDescent="0.3">
      <c r="A1460" s="1">
        <v>185.71</v>
      </c>
      <c r="B1460" s="2">
        <v>0.53559999999999997</v>
      </c>
      <c r="C1460" s="3"/>
      <c r="D1460" s="1"/>
      <c r="E1460" s="2"/>
    </row>
    <row r="1461" spans="1:5" x14ac:dyDescent="0.3">
      <c r="A1461" s="1">
        <v>185.81</v>
      </c>
      <c r="B1461" s="2">
        <v>0.53549999999999998</v>
      </c>
      <c r="C1461" s="3"/>
      <c r="D1461" s="1"/>
      <c r="E1461" s="2"/>
    </row>
    <row r="1462" spans="1:5" x14ac:dyDescent="0.3">
      <c r="A1462" s="1">
        <v>185.91</v>
      </c>
      <c r="B1462" s="2">
        <v>0.53549999999999998</v>
      </c>
      <c r="C1462" s="3"/>
      <c r="D1462" s="1"/>
      <c r="E1462" s="2"/>
    </row>
    <row r="1463" spans="1:5" x14ac:dyDescent="0.3">
      <c r="A1463" s="1">
        <v>186.01</v>
      </c>
      <c r="B1463" s="2">
        <v>0.53539999999999999</v>
      </c>
      <c r="C1463" s="3"/>
      <c r="D1463" s="1"/>
      <c r="E1463" s="2"/>
    </row>
    <row r="1464" spans="1:5" x14ac:dyDescent="0.3">
      <c r="A1464" s="1">
        <v>186.11</v>
      </c>
      <c r="B1464" s="2">
        <v>0.53539999999999999</v>
      </c>
      <c r="C1464" s="3"/>
      <c r="D1464" s="1"/>
      <c r="E1464" s="2"/>
    </row>
    <row r="1465" spans="1:5" x14ac:dyDescent="0.3">
      <c r="A1465" s="1">
        <v>186.21</v>
      </c>
      <c r="B1465" s="2">
        <v>0.5353</v>
      </c>
      <c r="C1465" s="3"/>
      <c r="D1465" s="1"/>
      <c r="E1465" s="2"/>
    </row>
    <row r="1466" spans="1:5" x14ac:dyDescent="0.3">
      <c r="A1466" s="1">
        <v>186.31</v>
      </c>
      <c r="B1466" s="2">
        <v>0.5353</v>
      </c>
      <c r="C1466" s="3"/>
      <c r="D1466" s="1"/>
      <c r="E1466" s="2"/>
    </row>
    <row r="1467" spans="1:5" x14ac:dyDescent="0.3">
      <c r="A1467" s="1">
        <v>186.41</v>
      </c>
      <c r="B1467" s="2">
        <v>0.5353</v>
      </c>
      <c r="C1467" s="3"/>
      <c r="D1467" s="1"/>
      <c r="E1467" s="2"/>
    </row>
    <row r="1468" spans="1:5" x14ac:dyDescent="0.3">
      <c r="A1468" s="1">
        <v>186.51</v>
      </c>
      <c r="B1468" s="2">
        <v>0.53520000000000001</v>
      </c>
      <c r="C1468" s="3"/>
      <c r="D1468" s="1"/>
      <c r="E1468" s="2"/>
    </row>
    <row r="1469" spans="1:5" x14ac:dyDescent="0.3">
      <c r="A1469" s="1">
        <v>186.61</v>
      </c>
      <c r="B1469" s="2">
        <v>0.53520000000000001</v>
      </c>
      <c r="C1469" s="3"/>
      <c r="D1469" s="1"/>
      <c r="E1469" s="2"/>
    </row>
    <row r="1470" spans="1:5" x14ac:dyDescent="0.3">
      <c r="A1470" s="1">
        <v>186.71</v>
      </c>
      <c r="B1470" s="2">
        <v>0.53510000000000002</v>
      </c>
      <c r="C1470" s="3"/>
      <c r="D1470" s="1"/>
      <c r="E1470" s="2"/>
    </row>
    <row r="1471" spans="1:5" x14ac:dyDescent="0.3">
      <c r="A1471" s="1">
        <v>186.81</v>
      </c>
      <c r="B1471" s="2">
        <v>0.53510000000000002</v>
      </c>
      <c r="C1471" s="3"/>
      <c r="D1471" s="1"/>
      <c r="E1471" s="2"/>
    </row>
    <row r="1472" spans="1:5" x14ac:dyDescent="0.3">
      <c r="A1472" s="1">
        <v>186.91</v>
      </c>
      <c r="B1472" s="2">
        <v>0.53510000000000002</v>
      </c>
      <c r="C1472" s="3"/>
      <c r="D1472" s="1"/>
      <c r="E1472" s="2"/>
    </row>
    <row r="1473" spans="1:5" x14ac:dyDescent="0.3">
      <c r="A1473" s="1">
        <v>187.01</v>
      </c>
      <c r="B1473" s="2">
        <v>0.53500000000000003</v>
      </c>
      <c r="C1473" s="3"/>
      <c r="D1473" s="1"/>
      <c r="E1473" s="2"/>
    </row>
    <row r="1474" spans="1:5" x14ac:dyDescent="0.3">
      <c r="A1474" s="1">
        <v>187.11</v>
      </c>
      <c r="B1474" s="2">
        <v>0.53500000000000003</v>
      </c>
      <c r="C1474" s="3"/>
      <c r="D1474" s="1"/>
      <c r="E1474" s="2"/>
    </row>
    <row r="1475" spans="1:5" x14ac:dyDescent="0.3">
      <c r="A1475" s="1">
        <v>187.21</v>
      </c>
      <c r="B1475" s="2">
        <v>0.53490000000000004</v>
      </c>
      <c r="C1475" s="3"/>
      <c r="D1475" s="1"/>
      <c r="E1475" s="2"/>
    </row>
    <row r="1476" spans="1:5" x14ac:dyDescent="0.3">
      <c r="A1476" s="1">
        <v>187.31</v>
      </c>
      <c r="B1476" s="2">
        <v>0.53490000000000004</v>
      </c>
      <c r="C1476" s="3"/>
      <c r="D1476" s="1"/>
      <c r="E1476" s="2"/>
    </row>
    <row r="1477" spans="1:5" x14ac:dyDescent="0.3">
      <c r="A1477" s="1">
        <v>187.41</v>
      </c>
      <c r="B1477" s="2">
        <v>0.53490000000000004</v>
      </c>
      <c r="C1477" s="3"/>
      <c r="D1477" s="1"/>
      <c r="E1477" s="2"/>
    </row>
    <row r="1478" spans="1:5" x14ac:dyDescent="0.3">
      <c r="A1478" s="1">
        <v>187.51</v>
      </c>
      <c r="B1478" s="2">
        <v>0.53480000000000005</v>
      </c>
      <c r="C1478" s="3"/>
      <c r="D1478" s="1"/>
      <c r="E1478" s="2"/>
    </row>
    <row r="1479" spans="1:5" x14ac:dyDescent="0.3">
      <c r="A1479" s="1">
        <v>187.61</v>
      </c>
      <c r="B1479" s="2">
        <v>0.53480000000000005</v>
      </c>
      <c r="C1479" s="3"/>
      <c r="D1479" s="1"/>
      <c r="E1479" s="2"/>
    </row>
    <row r="1480" spans="1:5" x14ac:dyDescent="0.3">
      <c r="A1480" s="1">
        <v>187.71</v>
      </c>
      <c r="B1480" s="2">
        <v>0.53469999999999995</v>
      </c>
      <c r="C1480" s="3"/>
      <c r="D1480" s="1"/>
      <c r="E1480" s="2"/>
    </row>
    <row r="1481" spans="1:5" x14ac:dyDescent="0.3">
      <c r="A1481" s="1">
        <v>187.81</v>
      </c>
      <c r="B1481" s="2">
        <v>0.53469999999999995</v>
      </c>
      <c r="C1481" s="3"/>
      <c r="D1481" s="1"/>
      <c r="E1481" s="2"/>
    </row>
    <row r="1482" spans="1:5" x14ac:dyDescent="0.3">
      <c r="A1482" s="1">
        <v>187.91</v>
      </c>
      <c r="B1482" s="2">
        <v>0.53469999999999995</v>
      </c>
      <c r="C1482" s="3"/>
      <c r="D1482" s="1"/>
      <c r="E1482" s="2"/>
    </row>
    <row r="1483" spans="1:5" x14ac:dyDescent="0.3">
      <c r="A1483" s="1">
        <v>188.01</v>
      </c>
      <c r="B1483" s="2">
        <v>0.53459999999999996</v>
      </c>
      <c r="C1483" s="3"/>
      <c r="D1483" s="1"/>
      <c r="E1483" s="2"/>
    </row>
    <row r="1484" spans="1:5" x14ac:dyDescent="0.3">
      <c r="A1484" s="1">
        <v>188.11</v>
      </c>
      <c r="B1484" s="2">
        <v>0.53459999999999996</v>
      </c>
      <c r="C1484" s="3"/>
      <c r="D1484" s="1"/>
      <c r="E1484" s="2"/>
    </row>
    <row r="1485" spans="1:5" x14ac:dyDescent="0.3">
      <c r="A1485" s="1">
        <v>188.21</v>
      </c>
      <c r="B1485" s="2">
        <v>0.53449999999999998</v>
      </c>
      <c r="C1485" s="3"/>
      <c r="D1485" s="1"/>
      <c r="E1485" s="2"/>
    </row>
    <row r="1486" spans="1:5" x14ac:dyDescent="0.3">
      <c r="A1486" s="1">
        <v>188.31</v>
      </c>
      <c r="B1486" s="2">
        <v>0.53449999999999998</v>
      </c>
      <c r="C1486" s="3"/>
      <c r="D1486" s="1"/>
      <c r="E1486" s="2"/>
    </row>
    <row r="1487" spans="1:5" x14ac:dyDescent="0.3">
      <c r="A1487" s="1">
        <v>188.41</v>
      </c>
      <c r="B1487" s="2">
        <v>0.53449999999999998</v>
      </c>
      <c r="C1487" s="3"/>
      <c r="D1487" s="1"/>
      <c r="E1487" s="2"/>
    </row>
    <row r="1488" spans="1:5" x14ac:dyDescent="0.3">
      <c r="A1488" s="1">
        <v>188.51</v>
      </c>
      <c r="B1488" s="2">
        <v>0.53439999999999999</v>
      </c>
      <c r="C1488" s="3"/>
      <c r="D1488" s="1"/>
      <c r="E1488" s="2"/>
    </row>
    <row r="1489" spans="1:5" x14ac:dyDescent="0.3">
      <c r="A1489" s="1">
        <v>188.61</v>
      </c>
      <c r="B1489" s="2">
        <v>0.53439999999999999</v>
      </c>
      <c r="C1489" s="3"/>
      <c r="D1489" s="1"/>
      <c r="E1489" s="2"/>
    </row>
    <row r="1490" spans="1:5" x14ac:dyDescent="0.3">
      <c r="A1490" s="1">
        <v>188.71</v>
      </c>
      <c r="B1490" s="2">
        <v>0.53439999999999999</v>
      </c>
      <c r="C1490" s="3"/>
      <c r="D1490" s="1"/>
      <c r="E1490" s="2"/>
    </row>
    <row r="1491" spans="1:5" x14ac:dyDescent="0.3">
      <c r="A1491" s="1">
        <v>188.81</v>
      </c>
      <c r="B1491" s="2">
        <v>0.5343</v>
      </c>
      <c r="C1491" s="3"/>
      <c r="D1491" s="1"/>
      <c r="E1491" s="2"/>
    </row>
    <row r="1492" spans="1:5" x14ac:dyDescent="0.3">
      <c r="A1492" s="1">
        <v>188.91</v>
      </c>
      <c r="B1492" s="2">
        <v>0.5343</v>
      </c>
      <c r="C1492" s="3"/>
      <c r="D1492" s="1"/>
      <c r="E1492" s="2"/>
    </row>
    <row r="1493" spans="1:5" x14ac:dyDescent="0.3">
      <c r="A1493" s="1">
        <v>189.01</v>
      </c>
      <c r="B1493" s="2">
        <v>0.53420000000000001</v>
      </c>
      <c r="C1493" s="3"/>
      <c r="D1493" s="1"/>
      <c r="E1493" s="2"/>
    </row>
    <row r="1494" spans="1:5" x14ac:dyDescent="0.3">
      <c r="A1494" s="1">
        <v>189.11</v>
      </c>
      <c r="B1494" s="2">
        <v>0.53420000000000001</v>
      </c>
      <c r="C1494" s="3"/>
      <c r="D1494" s="1"/>
      <c r="E1494" s="2"/>
    </row>
    <row r="1495" spans="1:5" x14ac:dyDescent="0.3">
      <c r="A1495" s="1">
        <v>189.21</v>
      </c>
      <c r="B1495" s="2">
        <v>0.53420000000000001</v>
      </c>
      <c r="C1495" s="3"/>
      <c r="D1495" s="1"/>
      <c r="E1495" s="2"/>
    </row>
    <row r="1496" spans="1:5" x14ac:dyDescent="0.3">
      <c r="A1496" s="1">
        <v>189.31</v>
      </c>
      <c r="B1496" s="2">
        <v>0.53410000000000002</v>
      </c>
      <c r="C1496" s="3"/>
      <c r="D1496" s="1"/>
      <c r="E1496" s="2"/>
    </row>
    <row r="1497" spans="1:5" x14ac:dyDescent="0.3">
      <c r="A1497" s="1">
        <v>189.41</v>
      </c>
      <c r="B1497" s="2">
        <v>0.53410000000000002</v>
      </c>
      <c r="C1497" s="3"/>
      <c r="D1497" s="1"/>
      <c r="E1497" s="2"/>
    </row>
    <row r="1498" spans="1:5" x14ac:dyDescent="0.3">
      <c r="A1498" s="1">
        <v>189.51</v>
      </c>
      <c r="B1498" s="2">
        <v>0.53410000000000002</v>
      </c>
      <c r="C1498" s="3"/>
      <c r="D1498" s="1"/>
      <c r="E1498" s="2"/>
    </row>
    <row r="1499" spans="1:5" x14ac:dyDescent="0.3">
      <c r="A1499" s="1">
        <v>189.61</v>
      </c>
      <c r="B1499" s="2">
        <v>0.53400000000000003</v>
      </c>
      <c r="C1499" s="3"/>
      <c r="D1499" s="1"/>
      <c r="E1499" s="2"/>
    </row>
    <row r="1500" spans="1:5" x14ac:dyDescent="0.3">
      <c r="A1500" s="1">
        <v>189.71</v>
      </c>
      <c r="B1500" s="2">
        <v>0.53400000000000003</v>
      </c>
      <c r="C1500" s="3"/>
      <c r="D1500" s="1"/>
      <c r="E1500" s="2"/>
    </row>
    <row r="1501" spans="1:5" x14ac:dyDescent="0.3">
      <c r="A1501" s="1">
        <v>189.81</v>
      </c>
      <c r="B1501" s="2">
        <v>0.53400000000000003</v>
      </c>
      <c r="C1501" s="3"/>
      <c r="D1501" s="1"/>
      <c r="E1501" s="2"/>
    </row>
    <row r="1502" spans="1:5" x14ac:dyDescent="0.3">
      <c r="A1502" s="1">
        <v>189.91</v>
      </c>
      <c r="B1502" s="2">
        <v>0.53390000000000004</v>
      </c>
      <c r="C1502" s="3"/>
      <c r="D1502" s="1"/>
      <c r="E1502" s="2"/>
    </row>
    <row r="1503" spans="1:5" x14ac:dyDescent="0.3">
      <c r="A1503" s="1">
        <v>190.01</v>
      </c>
      <c r="B1503" s="2">
        <v>0.53390000000000004</v>
      </c>
      <c r="C1503" s="3"/>
      <c r="D1503" s="1"/>
      <c r="E1503" s="2"/>
    </row>
    <row r="1504" spans="1:5" x14ac:dyDescent="0.3">
      <c r="A1504" s="1">
        <v>190.11</v>
      </c>
      <c r="B1504" s="2">
        <v>0.53380000000000005</v>
      </c>
      <c r="C1504" s="3"/>
      <c r="D1504" s="1"/>
      <c r="E1504" s="2"/>
    </row>
    <row r="1505" spans="1:5" x14ac:dyDescent="0.3">
      <c r="A1505" s="1">
        <v>190.21</v>
      </c>
      <c r="B1505" s="2">
        <v>0.53380000000000005</v>
      </c>
      <c r="C1505" s="3"/>
      <c r="D1505" s="1"/>
      <c r="E1505" s="2"/>
    </row>
    <row r="1506" spans="1:5" x14ac:dyDescent="0.3">
      <c r="A1506" s="1">
        <v>190.31</v>
      </c>
      <c r="B1506" s="2">
        <v>0.53380000000000005</v>
      </c>
      <c r="C1506" s="3"/>
      <c r="D1506" s="1"/>
      <c r="E1506" s="2"/>
    </row>
    <row r="1507" spans="1:5" x14ac:dyDescent="0.3">
      <c r="A1507" s="1">
        <v>190.41</v>
      </c>
      <c r="B1507" s="2">
        <v>0.53369999999999995</v>
      </c>
      <c r="C1507" s="3"/>
      <c r="D1507" s="1"/>
      <c r="E1507" s="2"/>
    </row>
    <row r="1508" spans="1:5" x14ac:dyDescent="0.3">
      <c r="A1508" s="1">
        <v>190.51</v>
      </c>
      <c r="B1508" s="2">
        <v>0.53369999999999995</v>
      </c>
      <c r="C1508" s="3"/>
      <c r="D1508" s="1"/>
      <c r="E1508" s="2"/>
    </row>
    <row r="1509" spans="1:5" x14ac:dyDescent="0.3">
      <c r="A1509" s="1">
        <v>190.61</v>
      </c>
      <c r="B1509" s="2">
        <v>0.53369999999999995</v>
      </c>
      <c r="C1509" s="3"/>
      <c r="D1509" s="1"/>
      <c r="E1509" s="2"/>
    </row>
    <row r="1510" spans="1:5" x14ac:dyDescent="0.3">
      <c r="A1510" s="1">
        <v>190.71</v>
      </c>
      <c r="B1510" s="2">
        <v>0.53359999999999996</v>
      </c>
      <c r="C1510" s="3"/>
      <c r="D1510" s="1"/>
      <c r="E1510" s="2"/>
    </row>
    <row r="1511" spans="1:5" x14ac:dyDescent="0.3">
      <c r="A1511" s="1">
        <v>190.81</v>
      </c>
      <c r="B1511" s="2">
        <v>0.53359999999999996</v>
      </c>
      <c r="C1511" s="3"/>
      <c r="D1511" s="1"/>
      <c r="E1511" s="2"/>
    </row>
    <row r="1512" spans="1:5" x14ac:dyDescent="0.3">
      <c r="A1512" s="1">
        <v>190.91</v>
      </c>
      <c r="B1512" s="2">
        <v>0.53359999999999996</v>
      </c>
      <c r="C1512" s="3"/>
      <c r="D1512" s="1"/>
      <c r="E1512" s="2"/>
    </row>
    <row r="1513" spans="1:5" x14ac:dyDescent="0.3">
      <c r="A1513" s="1">
        <v>191.01</v>
      </c>
      <c r="B1513" s="2">
        <v>0.53349999999999997</v>
      </c>
      <c r="C1513" s="3"/>
      <c r="D1513" s="1"/>
      <c r="E1513" s="2"/>
    </row>
    <row r="1514" spans="1:5" x14ac:dyDescent="0.3">
      <c r="A1514" s="1">
        <v>191.11</v>
      </c>
      <c r="B1514" s="2">
        <v>0.53349999999999997</v>
      </c>
      <c r="C1514" s="3"/>
      <c r="D1514" s="1"/>
      <c r="E1514" s="2"/>
    </row>
    <row r="1515" spans="1:5" x14ac:dyDescent="0.3">
      <c r="A1515" s="1">
        <v>191.21</v>
      </c>
      <c r="B1515" s="2">
        <v>0.53349999999999997</v>
      </c>
      <c r="C1515" s="3"/>
      <c r="D1515" s="1"/>
      <c r="E1515" s="2"/>
    </row>
    <row r="1516" spans="1:5" x14ac:dyDescent="0.3">
      <c r="A1516" s="1">
        <v>191.31</v>
      </c>
      <c r="B1516" s="2">
        <v>0.53339999999999999</v>
      </c>
      <c r="C1516" s="3"/>
      <c r="D1516" s="1"/>
      <c r="E1516" s="2"/>
    </row>
    <row r="1517" spans="1:5" x14ac:dyDescent="0.3">
      <c r="A1517" s="1">
        <v>191.41</v>
      </c>
      <c r="B1517" s="2">
        <v>0.53339999999999999</v>
      </c>
      <c r="C1517" s="3"/>
      <c r="D1517" s="1"/>
      <c r="E1517" s="2"/>
    </row>
    <row r="1518" spans="1:5" x14ac:dyDescent="0.3">
      <c r="A1518" s="1">
        <v>191.51</v>
      </c>
      <c r="B1518" s="2">
        <v>0.53339999999999999</v>
      </c>
      <c r="C1518" s="3"/>
      <c r="D1518" s="1"/>
      <c r="E1518" s="2"/>
    </row>
    <row r="1519" spans="1:5" x14ac:dyDescent="0.3">
      <c r="A1519" s="1">
        <v>191.61</v>
      </c>
      <c r="B1519" s="2">
        <v>0.5333</v>
      </c>
      <c r="C1519" s="3"/>
      <c r="D1519" s="1"/>
      <c r="E1519" s="2"/>
    </row>
    <row r="1520" spans="1:5" x14ac:dyDescent="0.3">
      <c r="A1520" s="1">
        <v>191.71</v>
      </c>
      <c r="B1520" s="2">
        <v>0.5333</v>
      </c>
      <c r="C1520" s="3"/>
      <c r="D1520" s="1"/>
      <c r="E1520" s="2"/>
    </row>
    <row r="1521" spans="1:5" x14ac:dyDescent="0.3">
      <c r="A1521" s="1">
        <v>191.81</v>
      </c>
      <c r="B1521" s="2">
        <v>0.5333</v>
      </c>
      <c r="C1521" s="3"/>
      <c r="D1521" s="1"/>
      <c r="E1521" s="2"/>
    </row>
    <row r="1522" spans="1:5" x14ac:dyDescent="0.3">
      <c r="A1522" s="1">
        <v>191.91</v>
      </c>
      <c r="B1522" s="2">
        <v>0.53320000000000001</v>
      </c>
      <c r="C1522" s="3"/>
      <c r="D1522" s="1"/>
      <c r="E1522" s="2"/>
    </row>
    <row r="1523" spans="1:5" x14ac:dyDescent="0.3">
      <c r="A1523" s="1">
        <v>192.01</v>
      </c>
      <c r="B1523" s="2">
        <v>0.53320000000000001</v>
      </c>
      <c r="C1523" s="3"/>
      <c r="D1523" s="1"/>
      <c r="E1523" s="2"/>
    </row>
    <row r="1524" spans="1:5" x14ac:dyDescent="0.3">
      <c r="A1524" s="1">
        <v>192.11</v>
      </c>
      <c r="B1524" s="2">
        <v>0.53320000000000001</v>
      </c>
      <c r="C1524" s="3"/>
      <c r="D1524" s="1"/>
      <c r="E1524" s="2"/>
    </row>
    <row r="1525" spans="1:5" x14ac:dyDescent="0.3">
      <c r="A1525" s="1">
        <v>192.21</v>
      </c>
      <c r="B1525" s="2">
        <v>0.53320000000000001</v>
      </c>
      <c r="C1525" s="3"/>
      <c r="D1525" s="1"/>
      <c r="E1525" s="2"/>
    </row>
    <row r="1526" spans="1:5" x14ac:dyDescent="0.3">
      <c r="A1526" s="1">
        <v>192.31</v>
      </c>
      <c r="B1526" s="2">
        <v>0.53310000000000002</v>
      </c>
      <c r="C1526" s="3"/>
      <c r="D1526" s="1"/>
      <c r="E1526" s="2"/>
    </row>
    <row r="1527" spans="1:5" x14ac:dyDescent="0.3">
      <c r="A1527" s="1">
        <v>192.41</v>
      </c>
      <c r="B1527" s="2">
        <v>0.53310000000000002</v>
      </c>
      <c r="C1527" s="3"/>
      <c r="D1527" s="1"/>
      <c r="E1527" s="2"/>
    </row>
    <row r="1528" spans="1:5" x14ac:dyDescent="0.3">
      <c r="A1528" s="1">
        <v>192.51</v>
      </c>
      <c r="B1528" s="2">
        <v>0.53310000000000002</v>
      </c>
      <c r="C1528" s="3"/>
      <c r="D1528" s="1"/>
      <c r="E1528" s="2"/>
    </row>
    <row r="1529" spans="1:5" x14ac:dyDescent="0.3">
      <c r="A1529" s="1">
        <v>192.61</v>
      </c>
      <c r="B1529" s="2">
        <v>0.53300000000000003</v>
      </c>
      <c r="C1529" s="3"/>
      <c r="D1529" s="1"/>
      <c r="E1529" s="2"/>
    </row>
    <row r="1530" spans="1:5" x14ac:dyDescent="0.3">
      <c r="A1530" s="1">
        <v>192.71</v>
      </c>
      <c r="B1530" s="2">
        <v>0.53300000000000003</v>
      </c>
      <c r="C1530" s="3"/>
      <c r="D1530" s="1"/>
      <c r="E1530" s="2"/>
    </row>
    <row r="1531" spans="1:5" x14ac:dyDescent="0.3">
      <c r="A1531" s="1">
        <v>192.81</v>
      </c>
      <c r="B1531" s="2">
        <v>0.53300000000000003</v>
      </c>
      <c r="C1531" s="3"/>
      <c r="D1531" s="1"/>
      <c r="E1531" s="2"/>
    </row>
    <row r="1532" spans="1:5" x14ac:dyDescent="0.3">
      <c r="A1532" s="1">
        <v>192.91</v>
      </c>
      <c r="B1532" s="2">
        <v>0.53290000000000004</v>
      </c>
      <c r="C1532" s="3"/>
      <c r="D1532" s="1"/>
      <c r="E1532" s="2"/>
    </row>
    <row r="1533" spans="1:5" x14ac:dyDescent="0.3">
      <c r="A1533" s="1">
        <v>193.01</v>
      </c>
      <c r="B1533" s="2">
        <v>0.53290000000000004</v>
      </c>
      <c r="C1533" s="3"/>
      <c r="D1533" s="1"/>
      <c r="E1533" s="2"/>
    </row>
    <row r="1534" spans="1:5" x14ac:dyDescent="0.3">
      <c r="A1534" s="1">
        <v>193.11</v>
      </c>
      <c r="B1534" s="2">
        <v>0.53290000000000004</v>
      </c>
      <c r="C1534" s="3"/>
      <c r="D1534" s="1"/>
      <c r="E1534" s="2"/>
    </row>
    <row r="1535" spans="1:5" x14ac:dyDescent="0.3">
      <c r="A1535" s="1">
        <v>193.21</v>
      </c>
      <c r="B1535" s="2">
        <v>0.53290000000000004</v>
      </c>
      <c r="C1535" s="3"/>
      <c r="D1535" s="1"/>
      <c r="E1535" s="2"/>
    </row>
    <row r="1536" spans="1:5" x14ac:dyDescent="0.3">
      <c r="A1536" s="1">
        <v>193.31</v>
      </c>
      <c r="B1536" s="2">
        <v>0.53280000000000005</v>
      </c>
      <c r="C1536" s="3"/>
      <c r="D1536" s="1"/>
      <c r="E1536" s="2"/>
    </row>
    <row r="1537" spans="1:5" x14ac:dyDescent="0.3">
      <c r="A1537" s="1">
        <v>193.41</v>
      </c>
      <c r="B1537" s="2">
        <v>0.53280000000000005</v>
      </c>
      <c r="C1537" s="3"/>
      <c r="D1537" s="1"/>
      <c r="E1537" s="2"/>
    </row>
    <row r="1538" spans="1:5" x14ac:dyDescent="0.3">
      <c r="A1538" s="1">
        <v>193.51</v>
      </c>
      <c r="B1538" s="2">
        <v>0.53280000000000005</v>
      </c>
      <c r="C1538" s="3"/>
      <c r="D1538" s="1"/>
      <c r="E1538" s="2"/>
    </row>
    <row r="1539" spans="1:5" x14ac:dyDescent="0.3">
      <c r="A1539" s="1">
        <v>193.61</v>
      </c>
      <c r="B1539" s="2">
        <v>0.53269999999999995</v>
      </c>
      <c r="C1539" s="3"/>
      <c r="D1539" s="1"/>
      <c r="E1539" s="2"/>
    </row>
    <row r="1540" spans="1:5" x14ac:dyDescent="0.3">
      <c r="A1540" s="1">
        <v>193.71</v>
      </c>
      <c r="B1540" s="2">
        <v>0.53269999999999995</v>
      </c>
      <c r="C1540" s="3"/>
      <c r="D1540" s="1"/>
      <c r="E1540" s="2"/>
    </row>
    <row r="1541" spans="1:5" x14ac:dyDescent="0.3">
      <c r="A1541" s="1">
        <v>193.81</v>
      </c>
      <c r="B1541" s="2">
        <v>0.53269999999999995</v>
      </c>
      <c r="C1541" s="3"/>
      <c r="D1541" s="1"/>
      <c r="E1541" s="2"/>
    </row>
    <row r="1542" spans="1:5" x14ac:dyDescent="0.3">
      <c r="A1542" s="1">
        <v>193.91</v>
      </c>
      <c r="B1542" s="2">
        <v>0.53269999999999995</v>
      </c>
      <c r="C1542" s="3"/>
      <c r="D1542" s="1"/>
      <c r="E1542" s="2"/>
    </row>
    <row r="1543" spans="1:5" x14ac:dyDescent="0.3">
      <c r="A1543" s="1">
        <v>194.01</v>
      </c>
      <c r="B1543" s="2">
        <v>0.53259999999999996</v>
      </c>
      <c r="C1543" s="3"/>
      <c r="D1543" s="1"/>
      <c r="E1543" s="2"/>
    </row>
    <row r="1544" spans="1:5" x14ac:dyDescent="0.3">
      <c r="A1544" s="1">
        <v>194.11</v>
      </c>
      <c r="B1544" s="2">
        <v>0.53259999999999996</v>
      </c>
      <c r="C1544" s="3"/>
      <c r="D1544" s="1"/>
      <c r="E1544" s="2"/>
    </row>
    <row r="1545" spans="1:5" x14ac:dyDescent="0.3">
      <c r="A1545" s="1">
        <v>194.21</v>
      </c>
      <c r="B1545" s="2">
        <v>0.53259999999999996</v>
      </c>
      <c r="C1545" s="3"/>
      <c r="D1545" s="1"/>
      <c r="E1545" s="2"/>
    </row>
    <row r="1546" spans="1:5" x14ac:dyDescent="0.3">
      <c r="A1546" s="1">
        <v>194.31</v>
      </c>
      <c r="B1546" s="2">
        <v>0.53259999999999996</v>
      </c>
      <c r="C1546" s="3"/>
      <c r="D1546" s="1"/>
      <c r="E1546" s="2"/>
    </row>
    <row r="1547" spans="1:5" x14ac:dyDescent="0.3">
      <c r="A1547" s="1">
        <v>194.41</v>
      </c>
      <c r="B1547" s="2">
        <v>0.53249999999999997</v>
      </c>
      <c r="C1547" s="3"/>
      <c r="D1547" s="1"/>
      <c r="E1547" s="2"/>
    </row>
    <row r="1548" spans="1:5" x14ac:dyDescent="0.3">
      <c r="A1548" s="1">
        <v>194.51</v>
      </c>
      <c r="B1548" s="2">
        <v>0.53249999999999997</v>
      </c>
      <c r="C1548" s="3"/>
      <c r="D1548" s="1"/>
      <c r="E1548" s="2"/>
    </row>
    <row r="1549" spans="1:5" x14ac:dyDescent="0.3">
      <c r="A1549" s="1">
        <v>194.61</v>
      </c>
      <c r="B1549" s="2">
        <v>0.53249999999999997</v>
      </c>
      <c r="C1549" s="3"/>
      <c r="D1549" s="1"/>
      <c r="E1549" s="2"/>
    </row>
    <row r="1550" spans="1:5" x14ac:dyDescent="0.3">
      <c r="A1550" s="1">
        <v>194.71</v>
      </c>
      <c r="B1550" s="2">
        <v>0.53249999999999997</v>
      </c>
      <c r="C1550" s="3"/>
      <c r="D1550" s="1"/>
      <c r="E1550" s="2"/>
    </row>
    <row r="1551" spans="1:5" x14ac:dyDescent="0.3">
      <c r="A1551" s="1">
        <v>194.81</v>
      </c>
      <c r="B1551" s="2">
        <v>0.53239999999999998</v>
      </c>
      <c r="C1551" s="3"/>
      <c r="D1551" s="1"/>
      <c r="E1551" s="2"/>
    </row>
    <row r="1552" spans="1:5" x14ac:dyDescent="0.3">
      <c r="A1552" s="1">
        <v>194.91</v>
      </c>
      <c r="B1552" s="2">
        <v>0.53239999999999998</v>
      </c>
      <c r="C1552" s="3"/>
      <c r="D1552" s="1"/>
      <c r="E1552" s="2"/>
    </row>
    <row r="1553" spans="1:5" x14ac:dyDescent="0.3">
      <c r="A1553" s="1">
        <v>195.01</v>
      </c>
      <c r="B1553" s="2">
        <v>0.53239999999999998</v>
      </c>
      <c r="C1553" s="3"/>
      <c r="D1553" s="1"/>
      <c r="E1553" s="2"/>
    </row>
    <row r="1554" spans="1:5" x14ac:dyDescent="0.3">
      <c r="A1554" s="1">
        <v>195.11</v>
      </c>
      <c r="B1554" s="2">
        <v>0.53239999999999998</v>
      </c>
      <c r="C1554" s="3"/>
      <c r="D1554" s="1"/>
      <c r="E1554" s="2"/>
    </row>
    <row r="1555" spans="1:5" x14ac:dyDescent="0.3">
      <c r="A1555" s="1">
        <v>195.21</v>
      </c>
      <c r="B1555" s="2">
        <v>0.5323</v>
      </c>
      <c r="C1555" s="3"/>
      <c r="D1555" s="1"/>
      <c r="E1555" s="2"/>
    </row>
    <row r="1556" spans="1:5" x14ac:dyDescent="0.3">
      <c r="A1556" s="1">
        <v>195.31</v>
      </c>
      <c r="B1556" s="2">
        <v>0.5323</v>
      </c>
      <c r="C1556" s="3"/>
      <c r="D1556" s="1"/>
      <c r="E1556" s="2"/>
    </row>
    <row r="1557" spans="1:5" x14ac:dyDescent="0.3">
      <c r="A1557" s="1">
        <v>195.41</v>
      </c>
      <c r="B1557" s="2">
        <v>0.5323</v>
      </c>
      <c r="C1557" s="3"/>
      <c r="D1557" s="1"/>
      <c r="E1557" s="2"/>
    </row>
    <row r="1558" spans="1:5" x14ac:dyDescent="0.3">
      <c r="A1558" s="1">
        <v>195.51</v>
      </c>
      <c r="B1558" s="2">
        <v>0.5323</v>
      </c>
      <c r="C1558" s="3"/>
      <c r="D1558" s="1"/>
      <c r="E1558" s="2"/>
    </row>
    <row r="1559" spans="1:5" x14ac:dyDescent="0.3">
      <c r="A1559" s="1">
        <v>195.61</v>
      </c>
      <c r="B1559" s="2">
        <v>0.53220000000000001</v>
      </c>
      <c r="C1559" s="3"/>
      <c r="D1559" s="1"/>
      <c r="E1559" s="2"/>
    </row>
    <row r="1560" spans="1:5" x14ac:dyDescent="0.3">
      <c r="A1560" s="1">
        <v>195.71</v>
      </c>
      <c r="B1560" s="2">
        <v>0.53220000000000001</v>
      </c>
      <c r="C1560" s="3"/>
      <c r="D1560" s="1"/>
      <c r="E1560" s="2"/>
    </row>
    <row r="1561" spans="1:5" x14ac:dyDescent="0.3">
      <c r="A1561" s="1">
        <v>195.81</v>
      </c>
      <c r="B1561" s="2">
        <v>0.53220000000000001</v>
      </c>
      <c r="C1561" s="3"/>
      <c r="D1561" s="1"/>
      <c r="E1561" s="2"/>
    </row>
    <row r="1562" spans="1:5" x14ac:dyDescent="0.3">
      <c r="A1562" s="1">
        <v>195.91</v>
      </c>
      <c r="B1562" s="2">
        <v>0.53220000000000001</v>
      </c>
      <c r="C1562" s="3"/>
      <c r="D1562" s="1"/>
      <c r="E1562" s="2"/>
    </row>
    <row r="1563" spans="1:5" x14ac:dyDescent="0.3">
      <c r="A1563" s="1">
        <v>196.01</v>
      </c>
      <c r="B1563" s="2">
        <v>0.53220000000000001</v>
      </c>
      <c r="C1563" s="3"/>
      <c r="D1563" s="1"/>
      <c r="E1563" s="2"/>
    </row>
    <row r="1564" spans="1:5" x14ac:dyDescent="0.3">
      <c r="A1564" s="1">
        <v>196.11</v>
      </c>
      <c r="B1564" s="2">
        <v>0.53210000000000002</v>
      </c>
      <c r="C1564" s="3"/>
      <c r="D1564" s="1"/>
      <c r="E1564" s="2"/>
    </row>
    <row r="1565" spans="1:5" x14ac:dyDescent="0.3">
      <c r="A1565" s="1">
        <v>196.21</v>
      </c>
      <c r="B1565" s="2">
        <v>0.53210000000000002</v>
      </c>
      <c r="C1565" s="3"/>
      <c r="D1565" s="1"/>
      <c r="E1565" s="2"/>
    </row>
    <row r="1566" spans="1:5" x14ac:dyDescent="0.3">
      <c r="A1566" s="1">
        <v>196.31</v>
      </c>
      <c r="B1566" s="2">
        <v>0.53210000000000002</v>
      </c>
      <c r="C1566" s="3"/>
      <c r="D1566" s="1"/>
      <c r="E1566" s="2"/>
    </row>
    <row r="1567" spans="1:5" x14ac:dyDescent="0.3">
      <c r="A1567" s="1">
        <v>196.41</v>
      </c>
      <c r="B1567" s="2">
        <v>0.53210000000000002</v>
      </c>
      <c r="C1567" s="3"/>
      <c r="D1567" s="1"/>
      <c r="E1567" s="2"/>
    </row>
    <row r="1568" spans="1:5" x14ac:dyDescent="0.3">
      <c r="A1568" s="1">
        <v>196.51</v>
      </c>
      <c r="B1568" s="2">
        <v>0.53210000000000002</v>
      </c>
      <c r="C1568" s="3"/>
      <c r="D1568" s="1"/>
      <c r="E1568" s="2"/>
    </row>
    <row r="1569" spans="1:5" x14ac:dyDescent="0.3">
      <c r="A1569" s="1">
        <v>196.61</v>
      </c>
      <c r="B1569" s="2">
        <v>0.53200000000000003</v>
      </c>
      <c r="C1569" s="3"/>
      <c r="D1569" s="1"/>
      <c r="E1569" s="2"/>
    </row>
    <row r="1570" spans="1:5" x14ac:dyDescent="0.3">
      <c r="A1570" s="1">
        <v>196.71</v>
      </c>
      <c r="B1570" s="2">
        <v>0.53200000000000003</v>
      </c>
      <c r="C1570" s="3"/>
      <c r="D1570" s="1"/>
      <c r="E1570" s="2"/>
    </row>
    <row r="1571" spans="1:5" x14ac:dyDescent="0.3">
      <c r="A1571" s="1">
        <v>196.81</v>
      </c>
      <c r="B1571" s="2">
        <v>0.53200000000000003</v>
      </c>
      <c r="C1571" s="3"/>
      <c r="D1571" s="1"/>
      <c r="E1571" s="2"/>
    </row>
    <row r="1572" spans="1:5" x14ac:dyDescent="0.3">
      <c r="A1572" s="1">
        <v>196.91</v>
      </c>
      <c r="B1572" s="2">
        <v>0.53200000000000003</v>
      </c>
      <c r="C1572" s="3"/>
      <c r="D1572" s="1"/>
      <c r="E1572" s="2"/>
    </row>
    <row r="1573" spans="1:5" x14ac:dyDescent="0.3">
      <c r="A1573" s="1">
        <v>197.01</v>
      </c>
      <c r="B1573" s="2">
        <v>0.53200000000000003</v>
      </c>
      <c r="C1573" s="3"/>
      <c r="D1573" s="1"/>
      <c r="E1573" s="2"/>
    </row>
    <row r="1574" spans="1:5" x14ac:dyDescent="0.3">
      <c r="A1574" s="1">
        <v>197.11</v>
      </c>
      <c r="B1574" s="2">
        <v>0.53190000000000004</v>
      </c>
      <c r="C1574" s="3"/>
      <c r="D1574" s="1"/>
      <c r="E1574" s="2"/>
    </row>
    <row r="1575" spans="1:5" x14ac:dyDescent="0.3">
      <c r="A1575" s="1">
        <v>197.21</v>
      </c>
      <c r="B1575" s="2">
        <v>0.53190000000000004</v>
      </c>
      <c r="C1575" s="3"/>
      <c r="D1575" s="1"/>
      <c r="E1575" s="2"/>
    </row>
    <row r="1576" spans="1:5" x14ac:dyDescent="0.3">
      <c r="A1576" s="1">
        <v>197.31</v>
      </c>
      <c r="B1576" s="2">
        <v>0.53190000000000004</v>
      </c>
      <c r="C1576" s="3"/>
      <c r="D1576" s="1"/>
      <c r="E1576" s="2"/>
    </row>
    <row r="1577" spans="1:5" x14ac:dyDescent="0.3">
      <c r="A1577" s="1">
        <v>197.41</v>
      </c>
      <c r="B1577" s="2">
        <v>0.53190000000000004</v>
      </c>
      <c r="C1577" s="3"/>
      <c r="D1577" s="1"/>
      <c r="E1577" s="2"/>
    </row>
    <row r="1578" spans="1:5" x14ac:dyDescent="0.3">
      <c r="A1578" s="1">
        <v>197.51</v>
      </c>
      <c r="B1578" s="2">
        <v>0.53190000000000004</v>
      </c>
      <c r="C1578" s="3"/>
      <c r="D1578" s="1"/>
      <c r="E1578" s="2"/>
    </row>
    <row r="1579" spans="1:5" x14ac:dyDescent="0.3">
      <c r="A1579" s="1">
        <v>197.61</v>
      </c>
      <c r="B1579" s="2">
        <v>0.53190000000000004</v>
      </c>
      <c r="C1579" s="3"/>
      <c r="D1579" s="1"/>
      <c r="E1579" s="2"/>
    </row>
    <row r="1580" spans="1:5" x14ac:dyDescent="0.3">
      <c r="A1580" s="1">
        <v>197.71</v>
      </c>
      <c r="B1580" s="2">
        <v>0.53180000000000005</v>
      </c>
      <c r="C1580" s="3"/>
      <c r="D1580" s="1"/>
      <c r="E1580" s="2"/>
    </row>
    <row r="1581" spans="1:5" x14ac:dyDescent="0.3">
      <c r="A1581" s="1">
        <v>197.81</v>
      </c>
      <c r="B1581" s="2">
        <v>0.53180000000000005</v>
      </c>
      <c r="C1581" s="3"/>
      <c r="D1581" s="1"/>
      <c r="E1581" s="2"/>
    </row>
    <row r="1582" spans="1:5" x14ac:dyDescent="0.3">
      <c r="A1582" s="1">
        <v>197.91</v>
      </c>
      <c r="B1582" s="2">
        <v>0.53180000000000005</v>
      </c>
      <c r="C1582" s="3"/>
      <c r="D1582" s="1"/>
      <c r="E1582" s="2"/>
    </row>
    <row r="1583" spans="1:5" x14ac:dyDescent="0.3">
      <c r="A1583" s="1">
        <v>198.01</v>
      </c>
      <c r="B1583" s="2">
        <v>0.53180000000000005</v>
      </c>
      <c r="C1583" s="3"/>
      <c r="D1583" s="1"/>
      <c r="E1583" s="2"/>
    </row>
    <row r="1584" spans="1:5" x14ac:dyDescent="0.3">
      <c r="A1584" s="1">
        <v>198.11</v>
      </c>
      <c r="B1584" s="2">
        <v>0.53180000000000005</v>
      </c>
      <c r="C1584" s="3"/>
      <c r="D1584" s="1"/>
      <c r="E1584" s="2"/>
    </row>
    <row r="1585" spans="1:5" x14ac:dyDescent="0.3">
      <c r="A1585" s="1">
        <v>198.21</v>
      </c>
      <c r="B1585" s="2">
        <v>0.53180000000000005</v>
      </c>
      <c r="C1585" s="3"/>
      <c r="D1585" s="1"/>
      <c r="E1585" s="2"/>
    </row>
    <row r="1586" spans="1:5" x14ac:dyDescent="0.3">
      <c r="A1586" s="1">
        <v>198.31</v>
      </c>
      <c r="B1586" s="2">
        <v>0.53180000000000005</v>
      </c>
      <c r="C1586" s="3"/>
      <c r="D1586" s="1"/>
      <c r="E1586" s="2"/>
    </row>
    <row r="1587" spans="1:5" x14ac:dyDescent="0.3">
      <c r="A1587" s="1">
        <v>198.41</v>
      </c>
      <c r="B1587" s="2">
        <v>0.53169999999999995</v>
      </c>
      <c r="C1587" s="3"/>
      <c r="D1587" s="1"/>
      <c r="E1587" s="2"/>
    </row>
    <row r="1588" spans="1:5" x14ac:dyDescent="0.3">
      <c r="A1588" s="1">
        <v>198.51</v>
      </c>
      <c r="B1588" s="2">
        <v>0.53169999999999995</v>
      </c>
      <c r="C1588" s="3"/>
      <c r="D1588" s="1"/>
      <c r="E1588" s="2"/>
    </row>
    <row r="1589" spans="1:5" x14ac:dyDescent="0.3">
      <c r="A1589" s="1">
        <v>198.61</v>
      </c>
      <c r="B1589" s="2">
        <v>0.53169999999999995</v>
      </c>
      <c r="C1589" s="3"/>
      <c r="D1589" s="1"/>
      <c r="E1589" s="2"/>
    </row>
    <row r="1590" spans="1:5" x14ac:dyDescent="0.3">
      <c r="A1590" s="1">
        <v>198.71</v>
      </c>
      <c r="B1590" s="2">
        <v>0.53169999999999995</v>
      </c>
      <c r="C1590" s="3"/>
      <c r="D1590" s="1"/>
      <c r="E1590" s="2"/>
    </row>
    <row r="1591" spans="1:5" x14ac:dyDescent="0.3">
      <c r="A1591" s="1">
        <v>198.81</v>
      </c>
      <c r="B1591" s="2">
        <v>0.53169999999999995</v>
      </c>
      <c r="C1591" s="3"/>
      <c r="D1591" s="1"/>
      <c r="E1591" s="2"/>
    </row>
    <row r="1592" spans="1:5" x14ac:dyDescent="0.3">
      <c r="A1592" s="1">
        <v>198.91</v>
      </c>
      <c r="B1592" s="2">
        <v>0.53169999999999995</v>
      </c>
      <c r="C1592" s="3"/>
      <c r="D1592" s="1"/>
      <c r="E1592" s="2"/>
    </row>
    <row r="1593" spans="1:5" x14ac:dyDescent="0.3">
      <c r="A1593" s="1">
        <v>199.01</v>
      </c>
      <c r="B1593" s="2">
        <v>0.53169999999999995</v>
      </c>
      <c r="C1593" s="3"/>
      <c r="D1593" s="1"/>
      <c r="E1593" s="2"/>
    </row>
    <row r="1594" spans="1:5" x14ac:dyDescent="0.3">
      <c r="A1594" s="1">
        <v>199.11</v>
      </c>
      <c r="B1594" s="2">
        <v>0.53169999999999995</v>
      </c>
      <c r="C1594" s="3"/>
      <c r="D1594" s="1"/>
      <c r="E1594" s="2"/>
    </row>
    <row r="1595" spans="1:5" x14ac:dyDescent="0.3">
      <c r="A1595" s="1">
        <v>199.21</v>
      </c>
      <c r="B1595" s="2">
        <v>0.53169999999999995</v>
      </c>
      <c r="C1595" s="3"/>
      <c r="D1595" s="1"/>
      <c r="E1595" s="2"/>
    </row>
    <row r="1596" spans="1:5" x14ac:dyDescent="0.3">
      <c r="A1596" s="1">
        <v>199.31</v>
      </c>
      <c r="B1596" s="2">
        <v>0.53159999999999996</v>
      </c>
      <c r="C1596" s="3"/>
      <c r="D1596" s="1"/>
      <c r="E1596" s="2"/>
    </row>
    <row r="1597" spans="1:5" x14ac:dyDescent="0.3">
      <c r="A1597" s="1">
        <v>199.41</v>
      </c>
      <c r="B1597" s="2">
        <v>0.53159999999999996</v>
      </c>
      <c r="C1597" s="3"/>
      <c r="D1597" s="1"/>
      <c r="E1597" s="2"/>
    </row>
    <row r="1598" spans="1:5" x14ac:dyDescent="0.3">
      <c r="A1598" s="1">
        <v>199.51</v>
      </c>
      <c r="B1598" s="2">
        <v>0.53159999999999996</v>
      </c>
      <c r="C1598" s="3"/>
      <c r="D1598" s="1"/>
      <c r="E1598" s="2"/>
    </row>
    <row r="1599" spans="1:5" x14ac:dyDescent="0.3">
      <c r="A1599" s="1">
        <v>199.61</v>
      </c>
      <c r="B1599" s="2">
        <v>0.53159999999999996</v>
      </c>
      <c r="C1599" s="3"/>
      <c r="D1599" s="1"/>
      <c r="E1599" s="2"/>
    </row>
    <row r="1600" spans="1:5" x14ac:dyDescent="0.3">
      <c r="A1600" s="1">
        <v>199.71</v>
      </c>
      <c r="B1600" s="2">
        <v>0.53159999999999996</v>
      </c>
      <c r="C1600" s="3"/>
      <c r="D1600" s="1"/>
      <c r="E1600" s="2"/>
    </row>
    <row r="1601" spans="1:5" x14ac:dyDescent="0.3">
      <c r="A1601" s="1">
        <v>199.81</v>
      </c>
      <c r="B1601" s="2">
        <v>0.53159999999999996</v>
      </c>
      <c r="C1601" s="3"/>
      <c r="D1601" s="1"/>
      <c r="E1601" s="2"/>
    </row>
    <row r="1602" spans="1:5" x14ac:dyDescent="0.3">
      <c r="A1602" s="1">
        <v>199.91</v>
      </c>
      <c r="B1602" s="2">
        <v>0.53159999999999996</v>
      </c>
      <c r="C1602" s="3"/>
      <c r="D1602" s="1"/>
      <c r="E1602" s="2"/>
    </row>
    <row r="1603" spans="1:5" x14ac:dyDescent="0.3">
      <c r="A1603" s="1">
        <v>200.01</v>
      </c>
      <c r="B1603" s="2">
        <v>0.53159999999999996</v>
      </c>
      <c r="C1603" s="3"/>
      <c r="D1603" s="1"/>
      <c r="E1603" s="2"/>
    </row>
    <row r="1604" spans="1:5" x14ac:dyDescent="0.3">
      <c r="A1604" s="1">
        <v>200.11</v>
      </c>
      <c r="B1604" s="2">
        <v>0.53159999999999996</v>
      </c>
      <c r="C1604" s="3"/>
      <c r="D1604" s="1"/>
      <c r="E1604" s="2"/>
    </row>
    <row r="1605" spans="1:5" x14ac:dyDescent="0.3">
      <c r="A1605" s="1">
        <v>200.21</v>
      </c>
      <c r="B1605" s="2">
        <v>0.53159999999999996</v>
      </c>
      <c r="C1605" s="3"/>
      <c r="D1605" s="1"/>
      <c r="E1605" s="2"/>
    </row>
    <row r="1606" spans="1:5" x14ac:dyDescent="0.3">
      <c r="A1606" s="1">
        <v>200.31</v>
      </c>
      <c r="B1606" s="2">
        <v>0.53159999999999996</v>
      </c>
      <c r="C1606" s="3"/>
      <c r="D1606" s="1"/>
      <c r="E1606" s="2"/>
    </row>
    <row r="1607" spans="1:5" x14ac:dyDescent="0.3">
      <c r="A1607" s="1">
        <v>200.41</v>
      </c>
      <c r="B1607" s="2">
        <v>0.53149999999999997</v>
      </c>
      <c r="C1607" s="3"/>
      <c r="D1607" s="1"/>
      <c r="E1607" s="2"/>
    </row>
    <row r="1608" spans="1:5" x14ac:dyDescent="0.3">
      <c r="A1608" s="1">
        <v>200.51</v>
      </c>
      <c r="B1608" s="2">
        <v>0.53149999999999997</v>
      </c>
      <c r="C1608" s="3"/>
      <c r="D1608" s="1"/>
      <c r="E1608" s="2"/>
    </row>
    <row r="1609" spans="1:5" x14ac:dyDescent="0.3">
      <c r="A1609" s="1">
        <v>200.61</v>
      </c>
      <c r="B1609" s="2">
        <v>0.53149999999999997</v>
      </c>
      <c r="C1609" s="3"/>
      <c r="D1609" s="1"/>
      <c r="E1609" s="2"/>
    </row>
    <row r="1610" spans="1:5" x14ac:dyDescent="0.3">
      <c r="A1610" s="1">
        <v>200.71</v>
      </c>
      <c r="B1610" s="2">
        <v>0.53149999999999997</v>
      </c>
      <c r="C1610" s="3"/>
      <c r="D1610" s="1"/>
      <c r="E1610" s="2"/>
    </row>
    <row r="1611" spans="1:5" x14ac:dyDescent="0.3">
      <c r="A1611" s="1">
        <v>200.81</v>
      </c>
      <c r="B1611" s="2">
        <v>0.53149999999999997</v>
      </c>
      <c r="C1611" s="3"/>
      <c r="D1611" s="1"/>
      <c r="E1611" s="2"/>
    </row>
    <row r="1612" spans="1:5" x14ac:dyDescent="0.3">
      <c r="A1612" s="1">
        <v>200.91</v>
      </c>
      <c r="B1612" s="2">
        <v>0.53149999999999997</v>
      </c>
      <c r="C1612" s="3"/>
      <c r="D1612" s="1"/>
      <c r="E1612" s="2"/>
    </row>
    <row r="1613" spans="1:5" x14ac:dyDescent="0.3">
      <c r="A1613" s="1">
        <v>201.01</v>
      </c>
      <c r="B1613" s="2">
        <v>0.53149999999999997</v>
      </c>
      <c r="C1613" s="3"/>
      <c r="D1613" s="1"/>
      <c r="E1613" s="2"/>
    </row>
    <row r="1614" spans="1:5" x14ac:dyDescent="0.3">
      <c r="A1614" s="1">
        <v>201.11</v>
      </c>
      <c r="B1614" s="2">
        <v>0.53149999999999997</v>
      </c>
      <c r="C1614" s="3"/>
      <c r="D1614" s="1"/>
      <c r="E1614" s="2"/>
    </row>
    <row r="1615" spans="1:5" x14ac:dyDescent="0.3">
      <c r="A1615" s="1">
        <v>201.21</v>
      </c>
      <c r="B1615" s="2">
        <v>0.53149999999999997</v>
      </c>
      <c r="C1615" s="3"/>
      <c r="D1615" s="1"/>
      <c r="E1615" s="2"/>
    </row>
    <row r="1616" spans="1:5" x14ac:dyDescent="0.3">
      <c r="A1616" s="1">
        <v>201.31</v>
      </c>
      <c r="B1616" s="2">
        <v>0.53149999999999997</v>
      </c>
      <c r="C1616" s="3"/>
      <c r="D1616" s="1"/>
      <c r="E1616" s="2"/>
    </row>
    <row r="1617" spans="1:5" x14ac:dyDescent="0.3">
      <c r="A1617" s="1">
        <v>201.41</v>
      </c>
      <c r="B1617" s="2">
        <v>0.53149999999999997</v>
      </c>
      <c r="C1617" s="3"/>
      <c r="D1617" s="1"/>
      <c r="E1617" s="2"/>
    </row>
    <row r="1618" spans="1:5" x14ac:dyDescent="0.3">
      <c r="A1618" s="1">
        <v>201.51</v>
      </c>
      <c r="B1618" s="2">
        <v>0.53149999999999997</v>
      </c>
      <c r="C1618" s="3"/>
      <c r="D1618" s="1"/>
      <c r="E1618" s="2"/>
    </row>
    <row r="1619" spans="1:5" x14ac:dyDescent="0.3">
      <c r="A1619" s="1">
        <v>201.61</v>
      </c>
      <c r="B1619" s="2">
        <v>0.53149999999999997</v>
      </c>
      <c r="C1619" s="3"/>
      <c r="D1619" s="1"/>
      <c r="E1619" s="2"/>
    </row>
    <row r="1620" spans="1:5" x14ac:dyDescent="0.3">
      <c r="A1620" s="1">
        <v>201.71</v>
      </c>
      <c r="B1620" s="2">
        <v>0.53149999999999997</v>
      </c>
      <c r="C1620" s="3"/>
      <c r="D1620" s="1"/>
      <c r="E1620" s="2"/>
    </row>
    <row r="1621" spans="1:5" x14ac:dyDescent="0.3">
      <c r="A1621" s="1">
        <v>201.81</v>
      </c>
      <c r="B1621" s="2">
        <v>0.53149999999999997</v>
      </c>
      <c r="C1621" s="3"/>
      <c r="D1621" s="1"/>
      <c r="E1621" s="2"/>
    </row>
    <row r="1622" spans="1:5" x14ac:dyDescent="0.3">
      <c r="A1622" s="1">
        <v>201.91</v>
      </c>
      <c r="B1622" s="2">
        <v>0.53149999999999997</v>
      </c>
      <c r="C1622" s="3"/>
      <c r="D1622" s="1"/>
      <c r="E1622" s="2"/>
    </row>
    <row r="1623" spans="1:5" x14ac:dyDescent="0.3">
      <c r="A1623" s="1">
        <v>202.01</v>
      </c>
      <c r="B1623" s="2">
        <v>0.53149999999999997</v>
      </c>
      <c r="C1623" s="3"/>
      <c r="D1623" s="1"/>
      <c r="E1623" s="2"/>
    </row>
    <row r="1624" spans="1:5" x14ac:dyDescent="0.3">
      <c r="A1624" s="1">
        <v>202.11</v>
      </c>
      <c r="B1624" s="2">
        <v>0.53149999999999997</v>
      </c>
      <c r="C1624" s="3"/>
      <c r="D1624" s="1"/>
      <c r="E1624" s="2"/>
    </row>
    <row r="1625" spans="1:5" x14ac:dyDescent="0.3">
      <c r="A1625" s="1">
        <v>202.21</v>
      </c>
      <c r="B1625" s="2">
        <v>0.53149999999999997</v>
      </c>
      <c r="C1625" s="3"/>
      <c r="D1625" s="1"/>
      <c r="E1625" s="2"/>
    </row>
    <row r="1626" spans="1:5" x14ac:dyDescent="0.3">
      <c r="A1626" s="1">
        <v>202.31</v>
      </c>
      <c r="B1626" s="2">
        <v>0.53149999999999997</v>
      </c>
      <c r="C1626" s="3"/>
      <c r="D1626" s="1"/>
      <c r="E1626" s="2"/>
    </row>
    <row r="1627" spans="1:5" x14ac:dyDescent="0.3">
      <c r="A1627" s="1">
        <v>202.41</v>
      </c>
      <c r="B1627" s="2">
        <v>0.53149999999999997</v>
      </c>
      <c r="C1627" s="3"/>
      <c r="D1627" s="1"/>
      <c r="E1627" s="2"/>
    </row>
    <row r="1628" spans="1:5" x14ac:dyDescent="0.3">
      <c r="A1628" s="1">
        <v>202.51</v>
      </c>
      <c r="B1628" s="2">
        <v>0.53149999999999997</v>
      </c>
      <c r="C1628" s="3"/>
      <c r="D1628" s="1"/>
      <c r="E1628" s="2"/>
    </row>
    <row r="1629" spans="1:5" x14ac:dyDescent="0.3">
      <c r="A1629" s="1">
        <v>202.61</v>
      </c>
      <c r="B1629" s="2">
        <v>0.53149999999999997</v>
      </c>
      <c r="C1629" s="3"/>
      <c r="D1629" s="1"/>
      <c r="E1629" s="2"/>
    </row>
    <row r="1630" spans="1:5" x14ac:dyDescent="0.3">
      <c r="A1630" s="1">
        <v>202.71</v>
      </c>
      <c r="B1630" s="2">
        <v>0.53149999999999997</v>
      </c>
      <c r="C1630" s="3"/>
      <c r="D1630" s="1"/>
      <c r="E1630" s="2"/>
    </row>
    <row r="1631" spans="1:5" x14ac:dyDescent="0.3">
      <c r="A1631" s="1">
        <v>202.81</v>
      </c>
      <c r="B1631" s="2">
        <v>0.53149999999999997</v>
      </c>
      <c r="C1631" s="3"/>
      <c r="D1631" s="1"/>
      <c r="E1631" s="2"/>
    </row>
    <row r="1632" spans="1:5" x14ac:dyDescent="0.3">
      <c r="A1632" s="1">
        <v>202.91</v>
      </c>
      <c r="B1632" s="2">
        <v>0.53149999999999997</v>
      </c>
      <c r="C1632" s="3"/>
      <c r="D1632" s="1"/>
      <c r="E1632" s="2"/>
    </row>
    <row r="1633" spans="1:5" x14ac:dyDescent="0.3">
      <c r="A1633" s="1">
        <v>203.01</v>
      </c>
      <c r="B1633" s="2">
        <v>0.53149999999999997</v>
      </c>
      <c r="C1633" s="3"/>
      <c r="D1633" s="1"/>
      <c r="E1633" s="2"/>
    </row>
    <row r="1634" spans="1:5" x14ac:dyDescent="0.3">
      <c r="A1634" s="1">
        <v>203.11</v>
      </c>
      <c r="B1634" s="2">
        <v>0.53149999999999997</v>
      </c>
      <c r="C1634" s="3"/>
      <c r="D1634" s="1"/>
      <c r="E1634" s="2"/>
    </row>
    <row r="1635" spans="1:5" x14ac:dyDescent="0.3">
      <c r="A1635" s="1">
        <v>203.21</v>
      </c>
      <c r="B1635" s="2">
        <v>0.53149999999999997</v>
      </c>
      <c r="C1635" s="3"/>
      <c r="D1635" s="1"/>
      <c r="E1635" s="2"/>
    </row>
    <row r="1636" spans="1:5" x14ac:dyDescent="0.3">
      <c r="A1636" s="1">
        <v>203.31</v>
      </c>
      <c r="B1636" s="2">
        <v>0.53149999999999997</v>
      </c>
      <c r="C1636" s="3"/>
      <c r="D1636" s="1"/>
      <c r="E1636" s="2"/>
    </row>
    <row r="1637" spans="1:5" x14ac:dyDescent="0.3">
      <c r="A1637" s="1">
        <v>203.41</v>
      </c>
      <c r="B1637" s="2">
        <v>0.53149999999999997</v>
      </c>
      <c r="C1637" s="3"/>
      <c r="D1637" s="1"/>
      <c r="E1637" s="2"/>
    </row>
    <row r="1638" spans="1:5" x14ac:dyDescent="0.3">
      <c r="A1638" s="1">
        <v>203.51</v>
      </c>
      <c r="B1638" s="2">
        <v>0.53159999999999996</v>
      </c>
      <c r="C1638" s="3"/>
      <c r="D1638" s="1"/>
      <c r="E1638" s="2"/>
    </row>
    <row r="1639" spans="1:5" x14ac:dyDescent="0.3">
      <c r="A1639" s="1">
        <v>203.61</v>
      </c>
      <c r="B1639" s="2">
        <v>0.53159999999999996</v>
      </c>
      <c r="C1639" s="3"/>
      <c r="D1639" s="1"/>
      <c r="E1639" s="2"/>
    </row>
    <row r="1640" spans="1:5" x14ac:dyDescent="0.3">
      <c r="A1640" s="1">
        <v>203.71</v>
      </c>
      <c r="B1640" s="2">
        <v>0.53159999999999996</v>
      </c>
      <c r="C1640" s="3"/>
      <c r="D1640" s="1"/>
      <c r="E1640" s="2"/>
    </row>
    <row r="1641" spans="1:5" x14ac:dyDescent="0.3">
      <c r="A1641" s="1">
        <v>203.81</v>
      </c>
      <c r="B1641" s="2">
        <v>0.53159999999999996</v>
      </c>
      <c r="C1641" s="3"/>
      <c r="D1641" s="1"/>
      <c r="E1641" s="2"/>
    </row>
    <row r="1642" spans="1:5" x14ac:dyDescent="0.3">
      <c r="A1642" s="1">
        <v>203.91</v>
      </c>
      <c r="B1642" s="2">
        <v>0.53159999999999996</v>
      </c>
      <c r="C1642" s="3"/>
      <c r="D1642" s="1"/>
      <c r="E1642" s="2"/>
    </row>
    <row r="1643" spans="1:5" x14ac:dyDescent="0.3">
      <c r="A1643" s="1">
        <v>204.01</v>
      </c>
      <c r="B1643" s="2">
        <v>0.53159999999999996</v>
      </c>
      <c r="C1643" s="3"/>
      <c r="D1643" s="1"/>
      <c r="E1643" s="2"/>
    </row>
    <row r="1644" spans="1:5" x14ac:dyDescent="0.3">
      <c r="A1644" s="1">
        <v>204.11</v>
      </c>
      <c r="B1644" s="2">
        <v>0.53159999999999996</v>
      </c>
      <c r="C1644" s="3"/>
      <c r="D1644" s="1"/>
      <c r="E1644" s="2"/>
    </row>
    <row r="1645" spans="1:5" x14ac:dyDescent="0.3">
      <c r="A1645" s="1">
        <v>204.21</v>
      </c>
      <c r="B1645" s="2">
        <v>0.53159999999999996</v>
      </c>
      <c r="C1645" s="3"/>
      <c r="D1645" s="1"/>
      <c r="E1645" s="2"/>
    </row>
    <row r="1646" spans="1:5" x14ac:dyDescent="0.3">
      <c r="A1646" s="1">
        <v>204.31</v>
      </c>
      <c r="B1646" s="2">
        <v>0.53159999999999996</v>
      </c>
      <c r="C1646" s="3"/>
      <c r="D1646" s="1"/>
      <c r="E1646" s="2"/>
    </row>
    <row r="1647" spans="1:5" x14ac:dyDescent="0.3">
      <c r="A1647" s="1">
        <v>204.41</v>
      </c>
      <c r="B1647" s="2">
        <v>0.53159999999999996</v>
      </c>
      <c r="C1647" s="3"/>
      <c r="D1647" s="1"/>
      <c r="E1647" s="2"/>
    </row>
    <row r="1648" spans="1:5" x14ac:dyDescent="0.3">
      <c r="A1648" s="1">
        <v>204.51</v>
      </c>
      <c r="B1648" s="2">
        <v>0.53159999999999996</v>
      </c>
      <c r="C1648" s="3"/>
      <c r="D1648" s="1"/>
      <c r="E1648" s="2"/>
    </row>
    <row r="1649" spans="1:5" x14ac:dyDescent="0.3">
      <c r="A1649" s="1">
        <v>204.61</v>
      </c>
      <c r="B1649" s="2">
        <v>0.53169999999999995</v>
      </c>
      <c r="C1649" s="3"/>
      <c r="D1649" s="1"/>
      <c r="E1649" s="2"/>
    </row>
    <row r="1650" spans="1:5" x14ac:dyDescent="0.3">
      <c r="A1650" s="1">
        <v>204.71</v>
      </c>
      <c r="B1650" s="2">
        <v>0.53169999999999995</v>
      </c>
      <c r="C1650" s="3"/>
      <c r="D1650" s="1"/>
      <c r="E1650" s="2"/>
    </row>
    <row r="1651" spans="1:5" x14ac:dyDescent="0.3">
      <c r="A1651" s="1">
        <v>204.81</v>
      </c>
      <c r="B1651" s="2">
        <v>0.53169999999999995</v>
      </c>
      <c r="C1651" s="3"/>
      <c r="D1651" s="1"/>
      <c r="E1651" s="2"/>
    </row>
    <row r="1652" spans="1:5" x14ac:dyDescent="0.3">
      <c r="A1652" s="1">
        <v>204.91</v>
      </c>
      <c r="B1652" s="2">
        <v>0.53169999999999995</v>
      </c>
      <c r="C1652" s="3"/>
      <c r="D1652" s="1"/>
      <c r="E1652" s="2"/>
    </row>
    <row r="1653" spans="1:5" x14ac:dyDescent="0.3">
      <c r="A1653" s="1">
        <v>205.01</v>
      </c>
      <c r="B1653" s="2">
        <v>0.53169999999999995</v>
      </c>
      <c r="C1653" s="3"/>
      <c r="D1653" s="1"/>
      <c r="E1653" s="2"/>
    </row>
    <row r="1654" spans="1:5" x14ac:dyDescent="0.3">
      <c r="A1654" s="1">
        <v>205.11</v>
      </c>
      <c r="B1654" s="2">
        <v>0.53169999999999995</v>
      </c>
      <c r="C1654" s="3"/>
      <c r="D1654" s="1"/>
      <c r="E1654" s="2"/>
    </row>
    <row r="1655" spans="1:5" x14ac:dyDescent="0.3">
      <c r="A1655" s="1">
        <v>205.21</v>
      </c>
      <c r="B1655" s="2">
        <v>0.53169999999999995</v>
      </c>
      <c r="C1655" s="3"/>
      <c r="D1655" s="1"/>
      <c r="E1655" s="2"/>
    </row>
    <row r="1656" spans="1:5" x14ac:dyDescent="0.3">
      <c r="A1656" s="1">
        <v>205.31</v>
      </c>
      <c r="B1656" s="2">
        <v>0.53180000000000005</v>
      </c>
      <c r="C1656" s="3"/>
      <c r="D1656" s="1"/>
      <c r="E1656" s="2"/>
    </row>
    <row r="1657" spans="1:5" x14ac:dyDescent="0.3">
      <c r="A1657" s="1">
        <v>205.41</v>
      </c>
      <c r="B1657" s="2">
        <v>0.53180000000000005</v>
      </c>
      <c r="C1657" s="3"/>
      <c r="D1657" s="1"/>
      <c r="E1657" s="2"/>
    </row>
    <row r="1658" spans="1:5" x14ac:dyDescent="0.3">
      <c r="A1658" s="1">
        <v>205.51</v>
      </c>
      <c r="B1658" s="2">
        <v>0.53180000000000005</v>
      </c>
      <c r="C1658" s="3"/>
      <c r="D1658" s="1"/>
      <c r="E1658" s="2"/>
    </row>
    <row r="1659" spans="1:5" x14ac:dyDescent="0.3">
      <c r="A1659" s="1">
        <v>205.61</v>
      </c>
      <c r="B1659" s="2">
        <v>0.53180000000000005</v>
      </c>
      <c r="C1659" s="3"/>
      <c r="D1659" s="1"/>
      <c r="E1659" s="2"/>
    </row>
    <row r="1660" spans="1:5" x14ac:dyDescent="0.3">
      <c r="A1660" s="1">
        <v>205.71</v>
      </c>
      <c r="B1660" s="2">
        <v>0.53180000000000005</v>
      </c>
      <c r="C1660" s="3"/>
      <c r="D1660" s="1"/>
      <c r="E1660" s="2"/>
    </row>
    <row r="1661" spans="1:5" x14ac:dyDescent="0.3">
      <c r="A1661" s="1">
        <v>205.81</v>
      </c>
      <c r="B1661" s="2">
        <v>0.53180000000000005</v>
      </c>
      <c r="C1661" s="3"/>
      <c r="D1661" s="1"/>
      <c r="E1661" s="2"/>
    </row>
    <row r="1662" spans="1:5" x14ac:dyDescent="0.3">
      <c r="A1662" s="1">
        <v>500</v>
      </c>
      <c r="B1662" s="2">
        <v>0.53180000000000005</v>
      </c>
      <c r="C1662" s="3"/>
      <c r="D1662" s="1"/>
      <c r="E1662" s="2"/>
    </row>
  </sheetData>
  <sheetProtection sheet="1" objects="1" scenarios="1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Взвешивания</vt:lpstr>
      <vt:lpstr>ЖИМ муж.</vt:lpstr>
      <vt:lpstr>БИЦЕПС муж.</vt:lpstr>
      <vt:lpstr>ИтПр ЖИМ муж.</vt:lpstr>
      <vt:lpstr>ИтПр БИЦЕПС муж.</vt:lpstr>
      <vt:lpstr>VILKS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Игорь Соловьёв</cp:lastModifiedBy>
  <cp:lastPrinted>2021-05-13T11:04:05Z</cp:lastPrinted>
  <dcterms:created xsi:type="dcterms:W3CDTF">2020-07-25T10:15:47Z</dcterms:created>
  <dcterms:modified xsi:type="dcterms:W3CDTF">2024-04-16T21:24:46Z</dcterms:modified>
</cp:coreProperties>
</file>